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IDX_EXAMPLES" sheetId="2" state="visible" r:id="rId2"/>
    <sheet xmlns:r="http://schemas.openxmlformats.org/officeDocument/2006/relationships" name="SENSITIVIT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p&quot; #,##0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06B2D"/>
      <sz val="14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F3E0"/>
        <bgColor rgb="00FFF3E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10" fontId="3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2" fontId="3" fillId="5" borderId="1" applyAlignment="1" pivotButton="0" quotePrefix="0" xfId="0">
      <alignment horizontal="left" vertical="top" wrapText="1"/>
    </xf>
    <xf numFmtId="10" fontId="2" fillId="4" borderId="1" applyAlignment="1" pivotButton="0" quotePrefix="0" xfId="0">
      <alignment horizontal="left" vertical="top" wrapText="1"/>
    </xf>
    <xf numFmtId="164" fontId="3" fillId="5" borderId="1" applyAlignment="1" pivotButton="0" quotePrefix="0" xfId="0">
      <alignment horizontal="left" vertical="top" wrapText="1"/>
    </xf>
    <xf numFmtId="164" fontId="0" fillId="0" borderId="0" pivotButton="0" quotePrefix="0" xfId="0"/>
    <xf numFmtId="165" fontId="0" fillId="4" borderId="1" applyAlignment="1" pivotButton="0" quotePrefix="0" xfId="0">
      <alignment horizontal="left" vertical="top" wrapText="1"/>
    </xf>
    <xf numFmtId="10" fontId="4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10" fontId="3" fillId="0" borderId="1" applyAlignment="1" pivotButton="0" quotePrefix="0" xfId="0">
      <alignment horizontal="left" vertical="top" wrapText="1"/>
    </xf>
    <xf numFmtId="1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32" customWidth="1" min="3" max="3"/>
  </cols>
  <sheetData>
    <row r="1" ht="30" customHeight="1">
      <c r="A1" s="1" t="inlineStr">
        <is>
          <t>WACC Calculator (Indonesian Context)</t>
        </is>
      </c>
      <c r="B1" s="2" t="n"/>
      <c r="C1" s="3" t="n"/>
    </row>
    <row r="3">
      <c r="A3" s="4" t="inlineStr">
        <is>
          <t>INPUT</t>
        </is>
      </c>
      <c r="B3" s="2" t="n"/>
      <c r="C3" s="3" t="n"/>
    </row>
    <row r="4">
      <c r="A4" s="5" t="inlineStr">
        <is>
          <t>1. Cost of Equity (CAPM)</t>
        </is>
      </c>
      <c r="B4" s="2" t="n"/>
      <c r="C4" s="3" t="n"/>
    </row>
    <row r="5">
      <c r="A5" s="6" t="inlineStr">
        <is>
          <t>Rf (SUN 10Y)</t>
        </is>
      </c>
      <c r="B5" s="7" t="n">
        <v>0.068</v>
      </c>
      <c r="C5" s="8" t="inlineStr">
        <is>
          <t>Indonesian default</t>
        </is>
      </c>
    </row>
    <row r="6">
      <c r="A6" s="6" t="inlineStr">
        <is>
          <t>Beta (β)</t>
        </is>
      </c>
      <c r="B6" s="9" t="n">
        <v>1.2</v>
      </c>
      <c r="C6" s="8" t="inlineStr">
        <is>
          <t>Levered beta</t>
        </is>
      </c>
    </row>
    <row r="7">
      <c r="A7" s="6" t="inlineStr">
        <is>
          <t>Market Risk Premium</t>
        </is>
      </c>
      <c r="B7" s="7" t="n">
        <v>0.07000000000000001</v>
      </c>
      <c r="C7" s="8" t="inlineStr">
        <is>
          <t>Emerging market 6-8%</t>
        </is>
      </c>
    </row>
    <row r="8">
      <c r="A8" s="6" t="inlineStr">
        <is>
          <t>Country Risk Premium</t>
        </is>
      </c>
      <c r="B8" s="7" t="n">
        <v>0.025</v>
      </c>
      <c r="C8" s="8" t="inlineStr">
        <is>
          <t>Damodaran Indonesia 2-3%</t>
        </is>
      </c>
    </row>
    <row r="9">
      <c r="A9" s="6" t="inlineStr">
        <is>
          <t>Cost of Equity (Re)</t>
        </is>
      </c>
      <c r="B9" s="10">
        <f>B5 + B6*B7 + B8</f>
        <v/>
      </c>
    </row>
    <row r="11">
      <c r="A11" s="5" t="inlineStr">
        <is>
          <t>2. Cost of Debt + Structure</t>
        </is>
      </c>
      <c r="B11" s="2" t="n"/>
      <c r="C11" s="3" t="n"/>
    </row>
    <row r="12">
      <c r="A12" s="6" t="inlineStr">
        <is>
          <t>Cost of Debt Rd (pre-tax)</t>
        </is>
      </c>
      <c r="B12" s="7" t="n">
        <v>0.095</v>
      </c>
      <c r="C12" s="8" t="inlineStr">
        <is>
          <t>Pre-tax rate</t>
        </is>
      </c>
    </row>
    <row r="13">
      <c r="A13" s="6" t="inlineStr">
        <is>
          <t>Tax Rate (PPh Badan)</t>
        </is>
      </c>
      <c r="B13" s="7" t="n">
        <v>0.22</v>
      </c>
      <c r="C13" s="8" t="inlineStr">
        <is>
          <t>Indonesia 22%</t>
        </is>
      </c>
    </row>
    <row r="14">
      <c r="A14" s="6" t="inlineStr">
        <is>
          <t>Market Value Equity (Rp M)</t>
        </is>
      </c>
      <c r="B14" s="11" t="n">
        <v>50000</v>
      </c>
    </row>
    <row r="15">
      <c r="A15" s="6" t="inlineStr">
        <is>
          <t>Market Value Debt (Rp M)</t>
        </is>
      </c>
      <c r="B15" s="11" t="n">
        <v>30000</v>
      </c>
    </row>
    <row r="16">
      <c r="A16" s="6" t="inlineStr">
        <is>
          <t>Total V = E + D</t>
        </is>
      </c>
      <c r="B16" s="12">
        <f>B14+B15</f>
        <v/>
      </c>
    </row>
    <row r="18">
      <c r="A18" s="5" t="inlineStr">
        <is>
          <t>Weights</t>
        </is>
      </c>
      <c r="B18" s="2" t="n"/>
      <c r="C18" s="3" t="n"/>
    </row>
    <row r="19">
      <c r="A19" s="6" t="inlineStr">
        <is>
          <t>E/V</t>
        </is>
      </c>
      <c r="B19" s="13">
        <f>B14/B16</f>
        <v/>
      </c>
    </row>
    <row r="20">
      <c r="A20" s="6" t="inlineStr">
        <is>
          <t>D/V</t>
        </is>
      </c>
      <c r="B20" s="13">
        <f>B15/B16</f>
        <v/>
      </c>
    </row>
    <row r="22">
      <c r="A22" s="5" t="inlineStr">
        <is>
          <t>WACC</t>
        </is>
      </c>
      <c r="B22" s="14">
        <f>B19*B9 + B20*B12*(1-B13)</f>
        <v/>
      </c>
    </row>
  </sheetData>
  <mergeCells count="5">
    <mergeCell ref="A11:C11"/>
    <mergeCell ref="A1:C1"/>
    <mergeCell ref="A18:C18"/>
    <mergeCell ref="A3:C3"/>
    <mergeCell ref="A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4" customWidth="1" min="3" max="3"/>
    <col width="10" customWidth="1" min="4" max="4"/>
    <col width="10" customWidth="1" min="5" max="5"/>
    <col width="16" customWidth="1" min="6" max="6"/>
  </cols>
  <sheetData>
    <row r="1" ht="30" customHeight="1">
      <c r="A1" s="1" t="inlineStr">
        <is>
          <t>Contoh WACC IDX Listed Companies</t>
        </is>
      </c>
      <c r="B1" s="2" t="n"/>
      <c r="C1" s="2" t="n"/>
      <c r="D1" s="2" t="n"/>
      <c r="E1" s="2" t="n"/>
      <c r="F1" s="3" t="n"/>
    </row>
    <row r="3">
      <c r="A3" s="4" t="inlineStr">
        <is>
          <t>Company</t>
        </is>
      </c>
      <c r="B3" s="4" t="inlineStr">
        <is>
          <t>Beta</t>
        </is>
      </c>
      <c r="C3" s="4" t="inlineStr">
        <is>
          <t>Re (CAPM)</t>
        </is>
      </c>
      <c r="D3" s="4" t="inlineStr">
        <is>
          <t>Rd</t>
        </is>
      </c>
      <c r="E3" s="4" t="inlineStr">
        <is>
          <t>D/E</t>
        </is>
      </c>
      <c r="F3" s="4" t="inlineStr">
        <is>
          <t>WACC est.</t>
        </is>
      </c>
    </row>
    <row r="4">
      <c r="A4" s="6" t="inlineStr">
        <is>
          <t>BBCA (Bank)</t>
        </is>
      </c>
      <c r="B4" s="8" t="n">
        <v>0.95</v>
      </c>
      <c r="C4" s="8" t="inlineStr">
        <is>
          <t>16.05%</t>
        </is>
      </c>
      <c r="D4" s="8" t="inlineStr">
        <is>
          <t>7.5%</t>
        </is>
      </c>
      <c r="E4" s="8" t="inlineStr">
        <is>
          <t>200%</t>
        </is>
      </c>
      <c r="F4" s="15" t="inlineStr">
        <is>
          <t>~10.5%</t>
        </is>
      </c>
    </row>
    <row r="5">
      <c r="A5" s="6" t="inlineStr">
        <is>
          <t>BBRI (Bank)</t>
        </is>
      </c>
      <c r="B5" s="8" t="n">
        <v>1.1</v>
      </c>
      <c r="C5" s="8" t="inlineStr">
        <is>
          <t>17.10%</t>
        </is>
      </c>
      <c r="D5" s="8" t="inlineStr">
        <is>
          <t>8.0%</t>
        </is>
      </c>
      <c r="E5" s="8" t="inlineStr">
        <is>
          <t>180%</t>
        </is>
      </c>
      <c r="F5" s="15" t="inlineStr">
        <is>
          <t>~10.8%</t>
        </is>
      </c>
    </row>
    <row r="6">
      <c r="A6" s="6" t="inlineStr">
        <is>
          <t>TLKM (Telco)</t>
        </is>
      </c>
      <c r="B6" s="8" t="n">
        <v>0.75</v>
      </c>
      <c r="C6" s="8" t="inlineStr">
        <is>
          <t>14.65%</t>
        </is>
      </c>
      <c r="D6" s="8" t="inlineStr">
        <is>
          <t>8.5%</t>
        </is>
      </c>
      <c r="E6" s="8" t="inlineStr">
        <is>
          <t>75%</t>
        </is>
      </c>
      <c r="F6" s="15" t="inlineStr">
        <is>
          <t>~10.5%</t>
        </is>
      </c>
    </row>
    <row r="7">
      <c r="A7" s="6" t="inlineStr">
        <is>
          <t>UNVR (Consumer)</t>
        </is>
      </c>
      <c r="B7" s="8" t="n">
        <v>0.65</v>
      </c>
      <c r="C7" s="8" t="inlineStr">
        <is>
          <t>13.95%</t>
        </is>
      </c>
      <c r="D7" s="8" t="inlineStr">
        <is>
          <t>8.0%</t>
        </is>
      </c>
      <c r="E7" s="8" t="inlineStr">
        <is>
          <t>50%</t>
        </is>
      </c>
      <c r="F7" s="15" t="inlineStr">
        <is>
          <t>~10.8%</t>
        </is>
      </c>
    </row>
    <row r="8">
      <c r="A8" s="6" t="inlineStr">
        <is>
          <t>ASII (Industrial)</t>
        </is>
      </c>
      <c r="B8" s="8" t="n">
        <v>1.2</v>
      </c>
      <c r="C8" s="8" t="inlineStr">
        <is>
          <t>17.80%</t>
        </is>
      </c>
      <c r="D8" s="8" t="inlineStr">
        <is>
          <t>9.0%</t>
        </is>
      </c>
      <c r="E8" s="8" t="inlineStr">
        <is>
          <t>100%</t>
        </is>
      </c>
      <c r="F8" s="15" t="inlineStr">
        <is>
          <t>~12.2%</t>
        </is>
      </c>
    </row>
    <row r="9">
      <c r="A9" s="6" t="inlineStr">
        <is>
          <t>ANTM (Mining)</t>
        </is>
      </c>
      <c r="B9" s="8" t="n">
        <v>1.5</v>
      </c>
      <c r="C9" s="8" t="inlineStr">
        <is>
          <t>19.90%</t>
        </is>
      </c>
      <c r="D9" s="8" t="inlineStr">
        <is>
          <t>10.0%</t>
        </is>
      </c>
      <c r="E9" s="8" t="inlineStr">
        <is>
          <t>60%</t>
        </is>
      </c>
      <c r="F9" s="15" t="inlineStr">
        <is>
          <t>~14.5%</t>
        </is>
      </c>
    </row>
    <row r="10">
      <c r="A10" s="6" t="inlineStr">
        <is>
          <t>BUMN avg</t>
        </is>
      </c>
      <c r="B10" s="8" t="n">
        <v>1.1</v>
      </c>
      <c r="C10" s="8" t="inlineStr">
        <is>
          <t>17.10%</t>
        </is>
      </c>
      <c r="D10" s="8" t="inlineStr">
        <is>
          <t>8.5%</t>
        </is>
      </c>
      <c r="E10" s="8" t="inlineStr">
        <is>
          <t>120%</t>
        </is>
      </c>
      <c r="F10" s="15" t="inlineStr">
        <is>
          <t>~11.5%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0" customHeight="1">
      <c r="A1" s="1" t="inlineStr">
        <is>
          <t>WACC Sensitivity Analysis</t>
        </is>
      </c>
      <c r="B1" s="2" t="n"/>
      <c r="C1" s="2" t="n"/>
      <c r="D1" s="2" t="n"/>
      <c r="E1" s="2" t="n"/>
      <c r="F1" s="2" t="n"/>
      <c r="G1" s="3" t="n"/>
    </row>
    <row r="2">
      <c r="A2" s="8" t="inlineStr">
        <is>
          <t>Base: Re=17.7%, Rd=9.5%, T=22%. Geser D/V dan Re, lihat WACC.</t>
        </is>
      </c>
      <c r="B2" s="2" t="n"/>
      <c r="C2" s="2" t="n"/>
      <c r="D2" s="2" t="n"/>
      <c r="E2" s="2" t="n"/>
      <c r="F2" s="2" t="n"/>
      <c r="G2" s="3" t="n"/>
    </row>
    <row r="4">
      <c r="A4" s="4" t="inlineStr">
        <is>
          <t>D/V \ Re</t>
        </is>
      </c>
      <c r="B4" s="4" t="inlineStr">
        <is>
          <t>Re=10%</t>
        </is>
      </c>
      <c r="C4" s="4" t="inlineStr">
        <is>
          <t>Re=12%</t>
        </is>
      </c>
      <c r="D4" s="4" t="inlineStr">
        <is>
          <t>Re=14%</t>
        </is>
      </c>
      <c r="E4" s="4" t="inlineStr">
        <is>
          <t>Re=16%</t>
        </is>
      </c>
      <c r="F4" s="4" t="inlineStr">
        <is>
          <t>Re=18%</t>
        </is>
      </c>
      <c r="G4" s="4" t="inlineStr">
        <is>
          <t>Re=20%</t>
        </is>
      </c>
    </row>
    <row r="5">
      <c r="A5" s="5" t="inlineStr">
        <is>
          <t>D/V=10%</t>
        </is>
      </c>
      <c r="B5" s="16" t="n">
        <v>0.09741000000000001</v>
      </c>
      <c r="C5" s="16" t="n">
        <v>0.11541</v>
      </c>
      <c r="D5" s="17" t="n">
        <v>0.13341</v>
      </c>
      <c r="E5" s="16" t="n">
        <v>0.15141</v>
      </c>
      <c r="F5" s="16" t="n">
        <v>0.16941</v>
      </c>
      <c r="G5" s="16" t="n">
        <v>0.18741</v>
      </c>
    </row>
    <row r="6">
      <c r="A6" s="5" t="inlineStr">
        <is>
          <t>D/V=20%</t>
        </is>
      </c>
      <c r="B6" s="16" t="n">
        <v>0.09482000000000002</v>
      </c>
      <c r="C6" s="16" t="n">
        <v>0.11082</v>
      </c>
      <c r="D6" s="17" t="n">
        <v>0.12682</v>
      </c>
      <c r="E6" s="16" t="n">
        <v>0.14282</v>
      </c>
      <c r="F6" s="16" t="n">
        <v>0.15882</v>
      </c>
      <c r="G6" s="16" t="n">
        <v>0.17482</v>
      </c>
    </row>
    <row r="7">
      <c r="A7" s="5" t="inlineStr">
        <is>
          <t>D/V=30%</t>
        </is>
      </c>
      <c r="B7" s="16" t="n">
        <v>0.09222999999999999</v>
      </c>
      <c r="C7" s="16" t="n">
        <v>0.10623</v>
      </c>
      <c r="D7" s="16" t="n">
        <v>0.12023</v>
      </c>
      <c r="E7" s="17" t="n">
        <v>0.13423</v>
      </c>
      <c r="F7" s="16" t="n">
        <v>0.14823</v>
      </c>
      <c r="G7" s="16" t="n">
        <v>0.16223</v>
      </c>
    </row>
    <row r="8">
      <c r="A8" s="5" t="inlineStr">
        <is>
          <t>D/V=40%</t>
        </is>
      </c>
      <c r="B8" s="16" t="n">
        <v>0.08964</v>
      </c>
      <c r="C8" s="16" t="n">
        <v>0.10164</v>
      </c>
      <c r="D8" s="16" t="n">
        <v>0.11364</v>
      </c>
      <c r="E8" s="17" t="n">
        <v>0.12564</v>
      </c>
      <c r="F8" s="16" t="n">
        <v>0.13764</v>
      </c>
      <c r="G8" s="16" t="n">
        <v>0.14964</v>
      </c>
    </row>
    <row r="9">
      <c r="A9" s="5" t="inlineStr">
        <is>
          <t>D/V=50%</t>
        </is>
      </c>
      <c r="B9" s="16" t="n">
        <v>0.08705</v>
      </c>
      <c r="C9" s="16" t="n">
        <v>0.09705</v>
      </c>
      <c r="D9" s="16" t="n">
        <v>0.10705</v>
      </c>
      <c r="E9" s="16" t="n">
        <v>0.11705</v>
      </c>
      <c r="F9" s="17" t="n">
        <v>0.12705</v>
      </c>
      <c r="G9" s="16" t="n">
        <v>0.13705</v>
      </c>
    </row>
    <row r="10">
      <c r="A10" s="5" t="inlineStr">
        <is>
          <t>D/V=60%</t>
        </is>
      </c>
      <c r="B10" s="16" t="n">
        <v>0.08446000000000001</v>
      </c>
      <c r="C10" s="16" t="n">
        <v>0.09246</v>
      </c>
      <c r="D10" s="16" t="n">
        <v>0.10046</v>
      </c>
      <c r="E10" s="16" t="n">
        <v>0.10846</v>
      </c>
      <c r="F10" s="16" t="n">
        <v>0.11646</v>
      </c>
      <c r="G10" s="16" t="n">
        <v>0.12446</v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2026-06-14T10:53:26Z</dcterms:created>
  <dcterms:modified xmlns:dcterms="http://purl.org/dc/terms/" xmlns:xsi="http://www.w3.org/2001/XMLSchema-instance" xsi:type="dcterms:W3CDTF">2026-06-14T10:53:26Z</dcterms:modified>
</cp:coreProperties>
</file>