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FM_CALCULATOR" sheetId="1" state="visible" r:id="rId1"/>
    <sheet xmlns:r="http://schemas.openxmlformats.org/officeDocument/2006/relationships" name="QUALITATIVE_VFM" sheetId="2" state="visible" r:id="rId2"/>
    <sheet xmlns:r="http://schemas.openxmlformats.org/officeDocument/2006/relationships" name="VFM_PROCES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+#,##0;-#,##0"/>
    <numFmt numFmtId="165" formatCode="+0.0%;-0.0%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2"/>
    </font>
    <font>
      <name val="Calibri"/>
      <b val="1"/>
      <color rgb="00006B2D"/>
      <sz val="14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3E0"/>
        <bgColor rgb="00FFF3E0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3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3" fontId="4" fillId="5" borderId="1" applyAlignment="1" pivotButton="0" quotePrefix="0" xfId="0">
      <alignment horizontal="left" vertical="top" wrapText="1"/>
    </xf>
    <xf numFmtId="164" fontId="5" fillId="5" borderId="1" applyAlignment="1" pivotButton="0" quotePrefix="0" xfId="0">
      <alignment horizontal="left" vertical="top" wrapText="1"/>
    </xf>
    <xf numFmtId="165" fontId="2" fillId="5" borderId="1" applyAlignment="1" pivotButton="0" quotePrefix="0" xfId="0">
      <alignment horizontal="left" vertical="top" wrapText="1"/>
    </xf>
    <xf numFmtId="166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2" fontId="2" fillId="5" borderId="1" applyAlignment="1" pivotButton="0" quotePrefix="0" xfId="0">
      <alignment horizontal="left" vertical="top" wrapText="1"/>
    </xf>
    <xf numFmtId="2" fontId="4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2" customWidth="1" min="3" max="3"/>
  </cols>
  <sheetData>
    <row r="1" ht="30" customHeight="1">
      <c r="A1" s="1" t="inlineStr">
        <is>
          <t>VfM Calculator: PSC vs PPP</t>
        </is>
      </c>
      <c r="B1" s="2" t="n"/>
      <c r="C1" s="3" t="n"/>
    </row>
    <row r="3">
      <c r="A3" s="4" t="inlineStr">
        <is>
          <t>PSC (Public Sector)</t>
        </is>
      </c>
      <c r="B3" s="2" t="n"/>
      <c r="C3" s="3" t="n"/>
    </row>
    <row r="4">
      <c r="A4" s="5" t="inlineStr">
        <is>
          <t>Raw CapEx (NPV)</t>
        </is>
      </c>
      <c r="B4" s="6" t="n">
        <v>800</v>
      </c>
    </row>
    <row r="5">
      <c r="A5" s="5" t="inlineStr">
        <is>
          <t>OpEx 25Y (NPV)</t>
        </is>
      </c>
      <c r="B5" s="6" t="n">
        <v>1200</v>
      </c>
    </row>
    <row r="6">
      <c r="A6" s="5" t="inlineStr">
        <is>
          <t>Retained Risk</t>
        </is>
      </c>
      <c r="B6" s="6" t="n">
        <v>50</v>
      </c>
    </row>
    <row r="7">
      <c r="A7" s="5" t="inlineStr">
        <is>
          <t>Transferable Risk</t>
        </is>
      </c>
      <c r="B7" s="6" t="n">
        <v>200</v>
      </c>
    </row>
    <row r="8">
      <c r="A8" s="5" t="inlineStr">
        <is>
          <t>Competitive Neutrality</t>
        </is>
      </c>
      <c r="B8" s="6" t="n">
        <v>80</v>
      </c>
    </row>
    <row r="9">
      <c r="A9" s="7" t="inlineStr">
        <is>
          <t>TOTAL PSC</t>
        </is>
      </c>
      <c r="B9" s="8">
        <f>SUM(B4:B8)</f>
        <v/>
      </c>
    </row>
    <row r="11">
      <c r="A11" s="4" t="inlineStr">
        <is>
          <t>PPP (KPBU)</t>
        </is>
      </c>
      <c r="B11" s="2" t="n"/>
      <c r="C11" s="3" t="n"/>
    </row>
    <row r="12">
      <c r="A12" s="5" t="inlineStr">
        <is>
          <t>NPV AP / Concession</t>
        </is>
      </c>
      <c r="B12" s="6" t="n">
        <v>2000</v>
      </c>
    </row>
    <row r="13">
      <c r="A13" s="5" t="inlineStr">
        <is>
          <t>Retained Risk Govt</t>
        </is>
      </c>
      <c r="B13" s="6" t="n">
        <v>100</v>
      </c>
    </row>
    <row r="14">
      <c r="A14" s="5" t="inlineStr">
        <is>
          <t>Transaction Cost</t>
        </is>
      </c>
      <c r="B14" s="6" t="n">
        <v>30</v>
      </c>
    </row>
    <row r="15">
      <c r="A15" s="7" t="inlineStr">
        <is>
          <t>TOTAL PPP</t>
        </is>
      </c>
      <c r="B15" s="8">
        <f>SUM(B12:B14)</f>
        <v/>
      </c>
    </row>
    <row r="17">
      <c r="A17" s="7" t="inlineStr">
        <is>
          <t>VfM = PSC - PPP</t>
        </is>
      </c>
      <c r="B17" s="9">
        <f>B9-B15</f>
        <v/>
      </c>
    </row>
    <row r="18">
      <c r="A18" s="7" t="inlineStr">
        <is>
          <t>VfM %</t>
        </is>
      </c>
      <c r="B18" s="10">
        <f>B17/B9</f>
        <v/>
      </c>
    </row>
    <row r="19">
      <c r="A19" s="7" t="inlineStr">
        <is>
          <t>Verdict</t>
        </is>
      </c>
      <c r="B19" s="7">
        <f>IF(B17&gt;0,"KPBU JUSTIFIED","PSC LEBIH EFISIEN")</f>
        <v/>
      </c>
    </row>
  </sheetData>
  <mergeCells count="3">
    <mergeCell ref="A1:C1"/>
    <mergeCell ref="A3:C3"/>
    <mergeCell ref="A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4" customWidth="1" min="4" max="4"/>
  </cols>
  <sheetData>
    <row r="1" ht="30" customHeight="1">
      <c r="A1" s="1" t="inlineStr">
        <is>
          <t>Qualitative VfM Assessment</t>
        </is>
      </c>
      <c r="B1" s="2" t="n"/>
      <c r="C1" s="2" t="n"/>
      <c r="D1" s="3" t="n"/>
    </row>
    <row r="3">
      <c r="A3" s="4" t="inlineStr">
        <is>
          <t>Dimension</t>
        </is>
      </c>
      <c r="B3" s="4" t="inlineStr">
        <is>
          <t>Weight</t>
        </is>
      </c>
      <c r="C3" s="4" t="inlineStr">
        <is>
          <t>Score (1-5)</t>
        </is>
      </c>
      <c r="D3" s="4" t="inlineStr">
        <is>
          <t>Weighted</t>
        </is>
      </c>
    </row>
    <row r="4">
      <c r="A4" s="5" t="inlineStr">
        <is>
          <t>Innovation (private know-how)</t>
        </is>
      </c>
      <c r="B4" s="11" t="n">
        <v>0.15</v>
      </c>
      <c r="C4" s="12" t="n">
        <v>4</v>
      </c>
      <c r="D4" s="13">
        <f>B4*C4</f>
        <v/>
      </c>
    </row>
    <row r="5">
      <c r="A5" s="5" t="inlineStr">
        <is>
          <t>Schedule certainty</t>
        </is>
      </c>
      <c r="B5" s="11" t="n">
        <v>0.2</v>
      </c>
      <c r="C5" s="12" t="n">
        <v>4</v>
      </c>
      <c r="D5" s="13">
        <f>B5*C5</f>
        <v/>
      </c>
    </row>
    <row r="6">
      <c r="A6" s="5" t="inlineStr">
        <is>
          <t>Service quality (performance link)</t>
        </is>
      </c>
      <c r="B6" s="11" t="n">
        <v>0.2</v>
      </c>
      <c r="C6" s="12" t="n">
        <v>5</v>
      </c>
      <c r="D6" s="13">
        <f>B6*C6</f>
        <v/>
      </c>
    </row>
    <row r="7">
      <c r="A7" s="5" t="inlineStr">
        <is>
          <t>Lifecycle integration</t>
        </is>
      </c>
      <c r="B7" s="11" t="n">
        <v>0.15</v>
      </c>
      <c r="C7" s="12" t="n">
        <v>4</v>
      </c>
      <c r="D7" s="13">
        <f>B7*C7</f>
        <v/>
      </c>
    </row>
    <row r="8">
      <c r="A8" s="5" t="inlineStr">
        <is>
          <t>Capital recycling for govt</t>
        </is>
      </c>
      <c r="B8" s="11" t="n">
        <v>0.15</v>
      </c>
      <c r="C8" s="12" t="n">
        <v>3</v>
      </c>
      <c r="D8" s="13">
        <f>B8*C8</f>
        <v/>
      </c>
    </row>
    <row r="9">
      <c r="A9" s="5" t="inlineStr">
        <is>
          <t>Risk transfer</t>
        </is>
      </c>
      <c r="B9" s="11" t="n">
        <v>0.15</v>
      </c>
      <c r="C9" s="12" t="n">
        <v>5</v>
      </c>
      <c r="D9" s="13">
        <f>B9*C9</f>
        <v/>
      </c>
    </row>
    <row r="11">
      <c r="A11" s="7" t="inlineStr">
        <is>
          <t>Weighted Average</t>
        </is>
      </c>
      <c r="D11" s="14">
        <f>SUM(D4:D9)</f>
        <v/>
      </c>
    </row>
    <row r="12">
      <c r="A12" s="5" t="inlineStr">
        <is>
          <t>Interpretation: ≥ 3.5 = Strong VfM, ≥ 3.0 = OK, &lt; 3.0 = Weak</t>
        </is>
      </c>
      <c r="B12" s="2" t="n"/>
      <c r="C12" s="2" t="n"/>
      <c r="D12" s="3" t="n"/>
    </row>
  </sheetData>
  <mergeCells count="2">
    <mergeCell ref="A1:D1"/>
    <mergeCell ref="A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5" customWidth="1" min="1" max="1"/>
    <col width="32" customWidth="1" min="2" max="2"/>
    <col width="25" customWidth="1" min="3" max="3"/>
  </cols>
  <sheetData>
    <row r="1" ht="30" customHeight="1">
      <c r="A1" s="1" t="inlineStr">
        <is>
          <t>VfM in KPBU Process</t>
        </is>
      </c>
      <c r="B1" s="2" t="n"/>
      <c r="C1" s="3" t="n"/>
    </row>
    <row r="3">
      <c r="A3" s="4" t="inlineStr">
        <is>
          <t>Stage</t>
        </is>
      </c>
      <c r="B3" s="4" t="inlineStr">
        <is>
          <t>VfM Activity</t>
        </is>
      </c>
      <c r="C3" s="4" t="inlineStr">
        <is>
          <t>Decision</t>
        </is>
      </c>
    </row>
    <row r="4">
      <c r="A4" s="7" t="inlineStr">
        <is>
          <t>Pre-FS</t>
        </is>
      </c>
      <c r="B4" s="15" t="inlineStr">
        <is>
          <t>VfM preliminary (ballpark estimate)</t>
        </is>
      </c>
      <c r="C4" s="15" t="inlineStr">
        <is>
          <t>Go / no-go for FS</t>
        </is>
      </c>
    </row>
    <row r="5">
      <c r="A5" s="7" t="inlineStr">
        <is>
          <t>OBC (Outline Business Case)</t>
        </is>
      </c>
      <c r="B5" s="15" t="inlineStr">
        <is>
          <t>VfM detailed quantitative + qualitative</t>
        </is>
      </c>
      <c r="C5" s="15" t="inlineStr">
        <is>
          <t>Approve OBC stage</t>
        </is>
      </c>
    </row>
    <row r="6">
      <c r="A6" s="7" t="inlineStr">
        <is>
          <t>FBC (Final Business Case)</t>
        </is>
      </c>
      <c r="B6" s="15" t="inlineStr">
        <is>
          <t>VfM final, signed off</t>
        </is>
      </c>
      <c r="C6" s="15" t="inlineStr">
        <is>
          <t>Approve tender go</t>
        </is>
      </c>
    </row>
    <row r="7">
      <c r="A7" s="7" t="inlineStr">
        <is>
          <t>Post-tender</t>
        </is>
      </c>
      <c r="B7" s="15" t="inlineStr">
        <is>
          <t>VfM verified vs actual bids</t>
        </is>
      </c>
      <c r="C7" s="15" t="inlineStr">
        <is>
          <t>Accept bid / re-bid</t>
        </is>
      </c>
    </row>
    <row r="8">
      <c r="A8" s="7" t="inlineStr">
        <is>
          <t>Annual</t>
        </is>
      </c>
      <c r="B8" s="15" t="inlineStr">
        <is>
          <t>VfM monitoring during operasi</t>
        </is>
      </c>
      <c r="C8" s="15" t="inlineStr">
        <is>
          <t>Concession renegotiation triggers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2026-05-23T15:58:02Z</dcterms:created>
  <dcterms:modified xmlns:dcterms="http://purl.org/dc/terms/" xmlns:xsi="http://www.w3.org/2001/XMLSchema-instance" xsi:type="dcterms:W3CDTF">2026-05-23T15:58:02Z</dcterms:modified>
</cp:coreProperties>
</file>