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LOVIN" sheetId="1" state="visible" r:id="rId1"/>
    <sheet xmlns:r="http://schemas.openxmlformats.org/officeDocument/2006/relationships" name="KREJCIE_MORGAN" sheetId="2" state="visible" r:id="rId2"/>
    <sheet xmlns:r="http://schemas.openxmlformats.org/officeDocument/2006/relationships" name="HAIR_SEM" sheetId="3" state="visible" r:id="rId3"/>
    <sheet xmlns:r="http://schemas.openxmlformats.org/officeDocument/2006/relationships" name="PENGARUH_ERROR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5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0" fillId="4" borderId="0" pivotButton="0" quotePrefix="0" xfId="0"/>
    <xf numFmtId="0" fontId="0" fillId="3" borderId="0" pivotButton="0" quotePrefix="0" xfId="0"/>
    <xf numFmtId="0" fontId="3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28" customWidth="1" min="3" max="3"/>
  </cols>
  <sheetData>
    <row r="1" ht="30" customHeight="1">
      <c r="A1" s="1" t="inlineStr">
        <is>
          <t>Kalkulator Slovin: n = N / (1 + N e^2)</t>
        </is>
      </c>
      <c r="B1" s="2" t="n"/>
      <c r="C1" s="3" t="n"/>
    </row>
    <row r="2"/>
    <row r="3">
      <c r="A3" s="4" t="inlineStr">
        <is>
          <t>Input</t>
        </is>
      </c>
      <c r="B3" s="4" t="inlineStr">
        <is>
          <t>Nilai</t>
        </is>
      </c>
      <c r="C3" s="4" t="inlineStr">
        <is>
          <t>Keterangan</t>
        </is>
      </c>
    </row>
    <row r="4">
      <c r="A4" s="5" t="inlineStr">
        <is>
          <t>N (populasi)</t>
        </is>
      </c>
      <c r="B4" t="n">
        <v>1000</v>
      </c>
      <c r="C4" s="6" t="inlineStr">
        <is>
          <t>jumlah seluruh objek</t>
        </is>
      </c>
    </row>
    <row r="5">
      <c r="A5" s="5" t="inlineStr">
        <is>
          <t>e (toleransi error)</t>
        </is>
      </c>
      <c r="B5" t="n">
        <v>0.05</v>
      </c>
      <c r="C5" s="6" t="inlineStr">
        <is>
          <t>0,05 = 5% ; 0,10 = 10%</t>
        </is>
      </c>
    </row>
    <row r="6"/>
    <row r="7">
      <c r="A7" s="4" t="inlineStr">
        <is>
          <t>Langkah</t>
        </is>
      </c>
      <c r="B7" s="4" t="inlineStr">
        <is>
          <t>Hasil</t>
        </is>
      </c>
      <c r="C7" s="4" t="inlineStr">
        <is>
          <t>Rumus terlihat</t>
        </is>
      </c>
    </row>
    <row r="8">
      <c r="A8" s="5" t="inlineStr">
        <is>
          <t>1. e kuadrat</t>
        </is>
      </c>
      <c r="B8">
        <f>B5*B5</f>
        <v/>
      </c>
      <c r="C8" s="6" t="inlineStr">
        <is>
          <t>e x e</t>
        </is>
      </c>
    </row>
    <row r="9">
      <c r="A9" s="5" t="inlineStr">
        <is>
          <t>2. N x e^2</t>
        </is>
      </c>
      <c r="B9">
        <f>B4*B8</f>
        <v/>
      </c>
      <c r="C9" s="6" t="inlineStr">
        <is>
          <t>N x hasil langkah 1</t>
        </is>
      </c>
    </row>
    <row r="10">
      <c r="A10" s="5" t="inlineStr">
        <is>
          <t>3. 1 + (N e^2)</t>
        </is>
      </c>
      <c r="B10">
        <f>1+B9</f>
        <v/>
      </c>
      <c r="C10" s="6" t="inlineStr">
        <is>
          <t>tambah 1</t>
        </is>
      </c>
    </row>
    <row r="11">
      <c r="A11" s="5" t="inlineStr">
        <is>
          <t>4. n = N / langkah 3</t>
        </is>
      </c>
      <c r="B11" s="7">
        <f>B4/B10</f>
        <v/>
      </c>
      <c r="C11" s="6" t="inlineStr">
        <is>
          <t>bagi N</t>
        </is>
      </c>
    </row>
    <row r="12">
      <c r="A12" s="5" t="inlineStr">
        <is>
          <t>n dibulatkan ke ATAS</t>
        </is>
      </c>
      <c r="B12" s="8">
        <f>ROUNDUP(B11,0)</f>
        <v/>
      </c>
      <c r="C12" s="6" t="inlineStr">
        <is>
          <t>sampel akhir</t>
        </is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</cols>
  <sheetData>
    <row r="1" ht="30" customHeight="1">
      <c r="A1" s="1" t="inlineStr">
        <is>
          <t>Tabel Krejcie-Morgan (kepercayaan 95%)</t>
        </is>
      </c>
      <c r="B1" s="3" t="n"/>
    </row>
    <row r="2"/>
    <row r="3">
      <c r="A3" s="4" t="inlineStr">
        <is>
          <t>Populasi N</t>
        </is>
      </c>
      <c r="B3" s="4" t="inlineStr">
        <is>
          <t>Sampel n</t>
        </is>
      </c>
    </row>
    <row r="4">
      <c r="A4" s="5" t="n">
        <v>100</v>
      </c>
      <c r="B4" s="9" t="n">
        <v>80</v>
      </c>
    </row>
    <row r="5">
      <c r="A5" s="5" t="n">
        <v>250</v>
      </c>
      <c r="B5" s="9" t="n">
        <v>152</v>
      </c>
    </row>
    <row r="6">
      <c r="A6" s="5" t="n">
        <v>500</v>
      </c>
      <c r="B6" s="9" t="n">
        <v>217</v>
      </c>
    </row>
    <row r="7">
      <c r="A7" s="5" t="n">
        <v>1000</v>
      </c>
      <c r="B7" s="9" t="n">
        <v>278</v>
      </c>
    </row>
    <row r="8">
      <c r="A8" s="5" t="n">
        <v>2500</v>
      </c>
      <c r="B8" s="9" t="n">
        <v>333</v>
      </c>
    </row>
    <row r="9">
      <c r="A9" s="5" t="n">
        <v>5000</v>
      </c>
      <c r="B9" s="9" t="n">
        <v>357</v>
      </c>
    </row>
    <row r="10">
      <c r="A10" s="5" t="n">
        <v>10000</v>
      </c>
      <c r="B10" s="9" t="n">
        <v>370</v>
      </c>
    </row>
    <row r="11">
      <c r="A11" s="5" t="n">
        <v>100000</v>
      </c>
      <c r="B11" s="9" t="n">
        <v>384</v>
      </c>
    </row>
    <row r="12"/>
    <row r="13">
      <c r="A13" s="5" t="inlineStr">
        <is>
          <t>Catatan: makin besar N, sampel melandai ke ~384</t>
        </is>
      </c>
      <c r="B13" s="3" t="n"/>
    </row>
  </sheetData>
  <mergeCells count="2">
    <mergeCell ref="A13:B13"/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0" customWidth="1" min="3" max="3"/>
  </cols>
  <sheetData>
    <row r="1" ht="30" customHeight="1">
      <c r="A1" s="1" t="inlineStr">
        <is>
          <t>Aturan Hair untuk SEM/PLS</t>
        </is>
      </c>
      <c r="B1" s="2" t="n"/>
      <c r="C1" s="3" t="n"/>
    </row>
    <row r="2"/>
    <row r="3">
      <c r="A3" s="4" t="inlineStr">
        <is>
          <t>Input</t>
        </is>
      </c>
      <c r="B3" s="4" t="inlineStr">
        <is>
          <t>Nilai</t>
        </is>
      </c>
    </row>
    <row r="4">
      <c r="A4" s="5" t="inlineStr">
        <is>
          <t>Jumlah indikator (item)</t>
        </is>
      </c>
      <c r="B4" t="n">
        <v>20</v>
      </c>
    </row>
    <row r="5"/>
    <row r="6">
      <c r="A6" s="5" t="inlineStr">
        <is>
          <t>Minimum (5 x indikator)</t>
        </is>
      </c>
      <c r="B6" s="7">
        <f>5*B4</f>
        <v/>
      </c>
    </row>
    <row r="7">
      <c r="A7" s="5" t="inlineStr">
        <is>
          <t>Disarankan (10 x indikator)</t>
        </is>
      </c>
      <c r="B7" s="8">
        <f>10*B4</f>
        <v/>
      </c>
    </row>
    <row r="8"/>
    <row r="9">
      <c r="A9" s="5" t="inlineStr">
        <is>
          <t>Minimum absolut: 100 (PLS), 200 (CB-SEM)</t>
        </is>
      </c>
      <c r="B9" s="2" t="n"/>
      <c r="C9" s="3" t="n"/>
    </row>
  </sheetData>
  <mergeCells count="2">
    <mergeCell ref="A1:C1"/>
    <mergeCell ref="A9:C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10" customWidth="1" min="1" max="1"/>
    <col width="16" customWidth="1" min="2" max="2"/>
    <col width="16" customWidth="1" min="3" max="3"/>
  </cols>
  <sheetData>
    <row r="1" ht="30" customHeight="1">
      <c r="A1" s="1" t="inlineStr">
        <is>
          <t>Pengaruh Toleransi Error (N=1000)</t>
        </is>
      </c>
      <c r="B1" s="2" t="n"/>
      <c r="C1" s="3" t="n"/>
    </row>
    <row r="2"/>
    <row r="3">
      <c r="A3" s="4" t="inlineStr">
        <is>
          <t>e</t>
        </is>
      </c>
      <c r="B3" s="4" t="inlineStr">
        <is>
          <t>1 + N e^2</t>
        </is>
      </c>
      <c r="C3" s="4" t="inlineStr">
        <is>
          <t>n (dibulatkan)</t>
        </is>
      </c>
    </row>
    <row r="4">
      <c r="A4" s="5" t="n">
        <v>0.01</v>
      </c>
      <c r="B4">
        <f>1+1000*0.01*0.01</f>
        <v/>
      </c>
      <c r="C4" s="7">
        <f>ROUNDUP(1000/B4,0)</f>
        <v/>
      </c>
    </row>
    <row r="5">
      <c r="A5" s="5" t="n">
        <v>0.03</v>
      </c>
      <c r="B5">
        <f>1+1000*0.03*0.03</f>
        <v/>
      </c>
      <c r="C5" s="7">
        <f>ROUNDUP(1000/B5,0)</f>
        <v/>
      </c>
    </row>
    <row r="6">
      <c r="A6" s="5" t="n">
        <v>0.05</v>
      </c>
      <c r="B6">
        <f>1+1000*0.05*0.05</f>
        <v/>
      </c>
      <c r="C6" s="7">
        <f>ROUNDUP(1000/B6,0)</f>
        <v/>
      </c>
    </row>
    <row r="7">
      <c r="A7" s="5" t="n">
        <v>0.1</v>
      </c>
      <c r="B7">
        <f>1+1000*0.1*0.1</f>
        <v/>
      </c>
      <c r="C7" s="7">
        <f>ROUNDUP(1000/B7,0)</f>
        <v/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2026-06-14T10:31:34Z</dcterms:modified>
  <cp:lastModifiedBy>stdsquare2-generator</cp:lastModifiedBy>
</cp:coreProperties>
</file>