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UJI_T_1_SAMPEL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Calibri"/>
      <b val="1"/>
      <color rgb="00FFFFFF"/>
      <sz val="11"/>
    </font>
    <font>
      <name val="Calibri"/>
      <b val="1"/>
      <sz val="10"/>
    </font>
  </fonts>
  <fills count="5">
    <fill>
      <patternFill/>
    </fill>
    <fill>
      <patternFill patternType="gray125"/>
    </fill>
    <fill>
      <patternFill patternType="solid">
        <fgColor rgb="00006B2D"/>
        <bgColor rgb="00006B2D"/>
      </patternFill>
    </fill>
    <fill>
      <patternFill patternType="solid">
        <fgColor rgb="0000C853"/>
        <bgColor rgb="0000C853"/>
      </patternFill>
    </fill>
    <fill>
      <patternFill patternType="solid">
        <fgColor rgb="00FFF9C4"/>
        <bgColor rgb="00FFF9C4"/>
      </patternFill>
    </fill>
  </fills>
  <borders count="6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  <border>
      <left/>
      <right/>
      <top style="thin">
        <color rgb="00CCCCCC"/>
      </top>
      <bottom/>
      <diagonal/>
    </border>
    <border>
      <left/>
      <right style="thin">
        <color rgb="00CCCCCC"/>
      </right>
      <top style="thin">
        <color rgb="00CCCCCC"/>
      </top>
      <bottom/>
      <diagonal/>
    </border>
    <border>
      <left/>
      <right/>
      <top style="thin">
        <color rgb="00CCCCCC"/>
      </top>
      <bottom style="thin">
        <color rgb="00CCCCCC"/>
      </bottom>
      <diagonal/>
    </border>
    <border>
      <left/>
      <right style="thin">
        <color rgb="00CCCCCC"/>
      </right>
      <top style="thin">
        <color rgb="00CCCCCC"/>
      </top>
      <bottom style="thin">
        <color rgb="00CCCCCC"/>
      </bottom>
      <diagonal/>
    </border>
  </borders>
  <cellStyleXfs count="1">
    <xf numFmtId="0" fontId="0" fillId="0" borderId="0"/>
  </cellStyleXfs>
  <cellXfs count="8">
    <xf numFmtId="0" fontId="0" fillId="0" borderId="0" pivotButton="0" quotePrefix="0" xfId="0"/>
    <xf numFmtId="0" fontId="1" fillId="2" borderId="1" applyAlignment="1" pivotButton="0" quotePrefix="0" xfId="0">
      <alignment horizontal="center" vertical="center" wrapText="1"/>
    </xf>
    <xf numFmtId="0" fontId="0" fillId="0" borderId="4" pivotButton="0" quotePrefix="0" xfId="0"/>
    <xf numFmtId="0" fontId="0" fillId="0" borderId="5" pivotButton="0" quotePrefix="0" xfId="0"/>
    <xf numFmtId="0" fontId="1" fillId="3" borderId="1" applyAlignment="1" pivotButton="0" quotePrefix="0" xfId="0">
      <alignment horizontal="center" vertical="center" wrapText="1"/>
    </xf>
    <xf numFmtId="0" fontId="2" fillId="0" borderId="1" applyAlignment="1" pivotButton="0" quotePrefix="0" xfId="0">
      <alignment horizontal="left" vertical="top" wrapText="1"/>
    </xf>
    <xf numFmtId="0" fontId="0" fillId="3" borderId="0" pivotButton="0" quotePrefix="0" xfId="0"/>
    <xf numFmtId="0" fontId="0" fillId="4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18"/>
  <sheetViews>
    <sheetView workbookViewId="0">
      <selection activeCell="A1" sqref="A1"/>
    </sheetView>
  </sheetViews>
  <sheetFormatPr baseColWidth="8" defaultRowHeight="15"/>
  <cols>
    <col width="24" customWidth="1" min="1" max="1"/>
    <col width="18" customWidth="1" min="2" max="2"/>
    <col width="16" customWidth="1" min="3" max="3"/>
  </cols>
  <sheetData>
    <row r="1" ht="30" customHeight="1">
      <c r="A1" s="1" t="inlineStr">
        <is>
          <t>Uji t Satu Sampel: t=(x̄-μ0)/(s/√n)</t>
        </is>
      </c>
      <c r="B1" s="2" t="n"/>
      <c r="C1" s="3" t="n"/>
    </row>
    <row r="2"/>
    <row r="3">
      <c r="A3" s="4" t="inlineStr">
        <is>
          <t>Data</t>
        </is>
      </c>
      <c r="B3" s="4" t="inlineStr">
        <is>
          <t>Selisih dari rata2</t>
        </is>
      </c>
      <c r="C3" s="4" t="inlineStr">
        <is>
          <t>Selisih kuadrat</t>
        </is>
      </c>
    </row>
    <row r="4">
      <c r="A4" t="n">
        <v>4</v>
      </c>
      <c r="B4">
        <f>A4-$B$11</f>
        <v/>
      </c>
      <c r="C4">
        <f>B4*B4</f>
        <v/>
      </c>
    </row>
    <row r="5">
      <c r="A5" t="n">
        <v>3</v>
      </c>
      <c r="B5">
        <f>A5-$B$11</f>
        <v/>
      </c>
      <c r="C5">
        <f>B5*B5</f>
        <v/>
      </c>
    </row>
    <row r="6">
      <c r="A6" t="n">
        <v>5</v>
      </c>
      <c r="B6">
        <f>A6-$B$11</f>
        <v/>
      </c>
      <c r="C6">
        <f>B6*B6</f>
        <v/>
      </c>
    </row>
    <row r="7">
      <c r="A7" t="n">
        <v>4</v>
      </c>
      <c r="B7">
        <f>A7-$B$11</f>
        <v/>
      </c>
      <c r="C7">
        <f>B7*B7</f>
        <v/>
      </c>
    </row>
    <row r="8">
      <c r="A8" t="n">
        <v>3</v>
      </c>
      <c r="B8">
        <f>A8-$B$11</f>
        <v/>
      </c>
      <c r="C8">
        <f>B8*B8</f>
        <v/>
      </c>
    </row>
    <row r="9"/>
    <row r="10">
      <c r="A10" s="5" t="inlineStr">
        <is>
          <t>n</t>
        </is>
      </c>
      <c r="B10" t="n">
        <v>5</v>
      </c>
    </row>
    <row r="11">
      <c r="A11" s="5" t="inlineStr">
        <is>
          <t>rata-rata x̄</t>
        </is>
      </c>
      <c r="B11" s="6">
        <f>SUM(A4:A8)/B10</f>
        <v/>
      </c>
    </row>
    <row r="12">
      <c r="A12" s="5" t="inlineStr">
        <is>
          <t>jumlah selisih kuadrat</t>
        </is>
      </c>
      <c r="B12">
        <f>SUM(C4:C8)</f>
        <v/>
      </c>
    </row>
    <row r="13">
      <c r="A13" s="5" t="inlineStr">
        <is>
          <t>s = √(jml/(n-1))</t>
        </is>
      </c>
      <c r="B13" s="7">
        <f>SQRT(B12/(B10-1))</f>
        <v/>
      </c>
    </row>
    <row r="14">
      <c r="A14" s="5" t="inlineStr">
        <is>
          <t>μ0 (nilai acuan)</t>
        </is>
      </c>
      <c r="B14" t="n">
        <v>3</v>
      </c>
    </row>
    <row r="15">
      <c r="A15" s="5" t="inlineStr">
        <is>
          <t>standar error = s/√n</t>
        </is>
      </c>
      <c r="B15" s="7">
        <f>B13/SQRT(B10)</f>
        <v/>
      </c>
    </row>
    <row r="16">
      <c r="A16" s="5" t="inlineStr">
        <is>
          <t>t = (x̄-μ0)/SE</t>
        </is>
      </c>
      <c r="B16" s="6">
        <f>(B11-B14)/B15</f>
        <v/>
      </c>
    </row>
    <row r="17">
      <c r="A17" s="5" t="inlineStr">
        <is>
          <t>t-tabel (df=4, 5%)</t>
        </is>
      </c>
      <c r="B17" t="n">
        <v>2.776</v>
      </c>
    </row>
    <row r="18">
      <c r="A18" s="5" t="inlineStr">
        <is>
          <t>Keputusan</t>
        </is>
      </c>
      <c r="B18" s="7">
        <f>IF(ABS(B16)&gt;B17,"BERBEDA signifikan","tidak berbeda")</f>
        <v/>
      </c>
    </row>
  </sheetData>
  <mergeCells count="1">
    <mergeCell ref="A1:C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stdsquare2-generator</dc:creator>
  <dcterms:created xmlns:dcterms="http://purl.org/dc/terms/" xmlns:xsi="http://www.w3.org/2001/XMLSchema-instance" xsi:type="dcterms:W3CDTF">2026-01-01T00:00:00Z</dcterms:created>
  <dcterms:modified xmlns:dcterms="http://purl.org/dc/terms/" xmlns:xsi="http://www.w3.org/2001/XMLSchema-instance" xsi:type="dcterms:W3CDTF">2026-06-14T10:31:35Z</dcterms:modified>
  <cp:lastModifiedBy>stdsquare2-generator</cp:lastModifiedBy>
</cp:coreProperties>
</file>