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JI_T_BERPASANGAN" sheetId="1" state="visible" r:id="rId1"/>
    <sheet xmlns:r="http://schemas.openxmlformats.org/officeDocument/2006/relationships" name="KEPUTUSAN" sheetId="2" state="visible" r:id="rId2"/>
    <sheet xmlns:r="http://schemas.openxmlformats.org/officeDocument/2006/relationships" name="vs_SPS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2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2" customWidth="1" min="3" max="3"/>
    <col width="26" customWidth="1" min="4" max="4"/>
    <col width="16" customWidth="1" min="5" max="5"/>
  </cols>
  <sheetData>
    <row r="1" ht="30" customHeight="1">
      <c r="A1" s="1" t="inlineStr">
        <is>
          <t>Uji t Berpasangan: t = d-bar / (s_d/√n)</t>
        </is>
      </c>
      <c r="B1" s="2" t="n"/>
      <c r="C1" s="2" t="n"/>
      <c r="D1" s="2" t="n"/>
      <c r="E1" s="3" t="n"/>
    </row>
    <row r="2"/>
    <row r="3">
      <c r="A3" s="4" t="inlineStr">
        <is>
          <t>Karyawan</t>
        </is>
      </c>
      <c r="B3" s="4" t="inlineStr">
        <is>
          <t>Sebelum</t>
        </is>
      </c>
      <c r="C3" s="4" t="inlineStr">
        <is>
          <t>Sesudah</t>
        </is>
      </c>
      <c r="D3" s="4" t="inlineStr">
        <is>
          <t>Selisih d (sesudah-sebelum)</t>
        </is>
      </c>
      <c r="E3" s="4" t="inlineStr">
        <is>
          <t>(d - d-bar)^2</t>
        </is>
      </c>
    </row>
    <row r="4">
      <c r="A4" s="5" t="n">
        <v>1</v>
      </c>
      <c r="B4" t="n">
        <v>60</v>
      </c>
      <c r="C4" t="n">
        <v>65</v>
      </c>
      <c r="D4">
        <f>C4-B4</f>
        <v/>
      </c>
      <c r="E4">
        <f>(D4-$B$11)*(D4-$B$11)</f>
        <v/>
      </c>
    </row>
    <row r="5">
      <c r="A5" s="5" t="n">
        <v>2</v>
      </c>
      <c r="B5" t="n">
        <v>65</v>
      </c>
      <c r="C5" t="n">
        <v>68</v>
      </c>
      <c r="D5">
        <f>C5-B5</f>
        <v/>
      </c>
      <c r="E5">
        <f>(D5-$B$11)*(D5-$B$11)</f>
        <v/>
      </c>
    </row>
    <row r="6">
      <c r="A6" s="5" t="n">
        <v>3</v>
      </c>
      <c r="B6" t="n">
        <v>70</v>
      </c>
      <c r="C6" t="n">
        <v>75</v>
      </c>
      <c r="D6">
        <f>C6-B6</f>
        <v/>
      </c>
      <c r="E6">
        <f>(D6-$B$11)*(D6-$B$11)</f>
        <v/>
      </c>
    </row>
    <row r="7">
      <c r="A7" s="5" t="n">
        <v>4</v>
      </c>
      <c r="B7" t="n">
        <v>55</v>
      </c>
      <c r="C7" t="n">
        <v>58</v>
      </c>
      <c r="D7">
        <f>C7-B7</f>
        <v/>
      </c>
      <c r="E7">
        <f>(D7-$B$11)*(D7-$B$11)</f>
        <v/>
      </c>
    </row>
    <row r="8">
      <c r="A8" s="5" t="n">
        <v>5</v>
      </c>
      <c r="B8" t="n">
        <v>50</v>
      </c>
      <c r="C8" t="n">
        <v>54</v>
      </c>
      <c r="D8">
        <f>C8-B8</f>
        <v/>
      </c>
      <c r="E8">
        <f>(D8-$B$11)*(D8-$B$11)</f>
        <v/>
      </c>
    </row>
    <row r="9"/>
    <row r="10">
      <c r="A10" s="6" t="inlineStr">
        <is>
          <t>n (jumlah pasang)</t>
        </is>
      </c>
      <c r="B10" t="n">
        <v>5</v>
      </c>
    </row>
    <row r="11">
      <c r="A11" s="6" t="inlineStr">
        <is>
          <t>rata-rata selisih d-bar</t>
        </is>
      </c>
      <c r="B11" s="7">
        <f>SUM(D4:D8)/B10</f>
        <v/>
      </c>
    </row>
    <row r="12">
      <c r="A12" s="6" t="inlineStr">
        <is>
          <t>jumlah (d - d-bar)^2</t>
        </is>
      </c>
      <c r="B12">
        <f>SUM(E4:E8)</f>
        <v/>
      </c>
    </row>
    <row r="13">
      <c r="A13" s="6" t="inlineStr">
        <is>
          <t>s_d = √(jml/(n-1))</t>
        </is>
      </c>
      <c r="B13" s="8">
        <f>SQRT(B12/(B10-1))</f>
        <v/>
      </c>
    </row>
    <row r="14">
      <c r="A14" s="6" t="inlineStr">
        <is>
          <t>standar error = s_d/√n</t>
        </is>
      </c>
      <c r="B14" s="8">
        <f>B13/SQRT(B10)</f>
        <v/>
      </c>
    </row>
    <row r="15">
      <c r="A15" s="6" t="inlineStr">
        <is>
          <t>t = d-bar / SE</t>
        </is>
      </c>
      <c r="B15" s="7">
        <f>B11/B14</f>
        <v/>
      </c>
    </row>
    <row r="16">
      <c r="A16" s="6" t="inlineStr">
        <is>
          <t>df = n - 1</t>
        </is>
      </c>
      <c r="B16">
        <f>B10-1</f>
        <v/>
      </c>
    </row>
    <row r="17">
      <c r="A17" s="6" t="inlineStr">
        <is>
          <t>t-tabel (df=4, 5%)</t>
        </is>
      </c>
      <c r="B17" t="n">
        <v>2.776</v>
      </c>
    </row>
    <row r="18">
      <c r="A18" s="6" t="inlineStr">
        <is>
          <t>Keputusan</t>
        </is>
      </c>
      <c r="B18" s="8">
        <f>IF(ABS(B15)&gt;B17,"BERBEDA signifikan","tidak berbeda")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36" customWidth="1" min="1" max="1"/>
    <col width="30" customWidth="1" min="2" max="2"/>
    <col width="28" customWidth="1" min="3" max="3"/>
  </cols>
  <sheetData>
    <row r="1" ht="30" customHeight="1">
      <c r="A1" s="1" t="inlineStr">
        <is>
          <t>Aturan Keputusan Uji t Berpasangan</t>
        </is>
      </c>
      <c r="B1" s="2" t="n"/>
      <c r="C1" s="3" t="n"/>
    </row>
    <row r="2"/>
    <row r="3">
      <c r="A3" s="1" t="inlineStr">
        <is>
          <t>Kondisi</t>
        </is>
      </c>
      <c r="B3" s="1" t="inlineStr">
        <is>
          <t>Arti</t>
        </is>
      </c>
      <c r="C3" s="1" t="inlineStr">
        <is>
          <t>Keputusan</t>
        </is>
      </c>
    </row>
    <row r="4">
      <c r="A4" s="5" t="inlineStr">
        <is>
          <t>|t-hitung| &gt; t-tabel  (Sig. &lt; 0,05)</t>
        </is>
      </c>
      <c r="B4" s="5" t="inlineStr">
        <is>
          <t>Rata-rata selisih berbeda dari 0</t>
        </is>
      </c>
      <c r="C4" s="9" t="inlineStr">
        <is>
          <t>Ada perubahan signifikan</t>
        </is>
      </c>
    </row>
    <row r="5">
      <c r="A5" s="5" t="inlineStr">
        <is>
          <t>|t-hitung| &lt;= t-tabel  (Sig. &gt;= 0,05)</t>
        </is>
      </c>
      <c r="B5" s="5" t="inlineStr">
        <is>
          <t>Selisih bisa jadi kebetulan</t>
        </is>
      </c>
      <c r="C5" s="5" t="inlineStr">
        <is>
          <t>Tidak ada perubahan signifikan</t>
        </is>
      </c>
    </row>
    <row r="6"/>
    <row r="7">
      <c r="A7" s="6" t="inlineStr">
        <is>
          <t>t-hitung (dari sheet 1)</t>
        </is>
      </c>
      <c r="B7" s="8">
        <f>UJI_T_BERPASANGAN!B15</f>
        <v/>
      </c>
    </row>
    <row r="8">
      <c r="A8" s="6" t="inlineStr">
        <is>
          <t>t-tabel (df=4, 5%)</t>
        </is>
      </c>
      <c r="B8">
        <f>UJI_T_BERPASANGAN!B17</f>
        <v/>
      </c>
    </row>
    <row r="9">
      <c r="A9" s="6" t="inlineStr">
        <is>
          <t>Keputusan</t>
        </is>
      </c>
      <c r="B9" s="7">
        <f>IF(ABS(B7)&gt;B8,"BERBEDA signifikan","tidak berbeda")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6" customWidth="1" min="1" max="1"/>
    <col width="52" customWidth="1" min="2" max="2"/>
  </cols>
  <sheetData>
    <row r="1" ht="30" customHeight="1">
      <c r="A1" s="1" t="inlineStr">
        <is>
          <t>Cara di SPSS &amp; beda dari uji lain</t>
        </is>
      </c>
      <c r="B1" s="3" t="n"/>
    </row>
    <row r="2"/>
    <row r="3">
      <c r="A3" s="1" t="inlineStr">
        <is>
          <t>Langkah</t>
        </is>
      </c>
      <c r="B3" s="1" t="inlineStr">
        <is>
          <t>Keterangan</t>
        </is>
      </c>
    </row>
    <row r="4">
      <c r="A4" s="6" t="inlineStr">
        <is>
          <t>Analyze &gt; Compare Means</t>
        </is>
      </c>
      <c r="B4" s="5" t="inlineStr">
        <is>
          <t>Pilih Paired-Samples T Test</t>
        </is>
      </c>
    </row>
    <row r="5">
      <c r="A5" s="6" t="inlineStr">
        <is>
          <t>Masukkan pasangan</t>
        </is>
      </c>
      <c r="B5" s="5" t="inlineStr">
        <is>
          <t>Variabel Sebelum &amp; Sesudah sebagai satu pair</t>
        </is>
      </c>
    </row>
    <row r="6">
      <c r="A6" s="6" t="inlineStr">
        <is>
          <t>Baca output</t>
        </is>
      </c>
      <c r="B6" s="5" t="inlineStr">
        <is>
          <t>Tabel Paired Samples Test, kolom Sig. (2-tailed)</t>
        </is>
      </c>
    </row>
    <row r="7">
      <c r="A7" s="6" t="inlineStr">
        <is>
          <t>Aturan</t>
        </is>
      </c>
      <c r="B7" s="5" t="inlineStr">
        <is>
          <t>Sig. &lt; 0,05 = ada perbedaan signifikan</t>
        </is>
      </c>
    </row>
    <row r="8">
      <c r="A8" s="6" t="inlineStr">
        <is>
          <t>Cek tanda</t>
        </is>
      </c>
      <c r="B8" s="5" t="inlineStr">
        <is>
          <t>Mean selisih positif = sesudah lebih tinggi</t>
        </is>
      </c>
    </row>
    <row r="9">
      <c r="A9" s="6" t="inlineStr">
        <is>
          <t>Beda dari independen</t>
        </is>
      </c>
      <c r="B9" s="5" t="inlineStr">
        <is>
          <t>Berpasangan = orang SAMA diukur 2x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2026-06-14T10:31:36Z</dcterms:modified>
  <cp:lastModifiedBy>stdsquare2-generator</cp:lastModifiedBy>
</cp:coreProperties>
</file>