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OBEL" sheetId="1" state="visible" r:id="rId1"/>
    <sheet xmlns:r="http://schemas.openxmlformats.org/officeDocument/2006/relationships" name="BARON_KENNY" sheetId="2" state="visible" r:id="rId2"/>
    <sheet xmlns:r="http://schemas.openxmlformats.org/officeDocument/2006/relationships" name="BOOTSTRAP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0" fillId="4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</cols>
  <sheetData>
    <row r="1" ht="30" customHeight="1">
      <c r="A1" s="1" t="inlineStr">
        <is>
          <t>Sobel Test: z = ab / akar(b²sa² + a²sb²)</t>
        </is>
      </c>
      <c r="B1" s="2" t="n"/>
      <c r="C1" s="3" t="n"/>
    </row>
    <row r="2"/>
    <row r="3">
      <c r="A3" s="4" t="inlineStr">
        <is>
          <t>Input</t>
        </is>
      </c>
      <c r="B3" s="4" t="inlineStr">
        <is>
          <t>Nilai</t>
        </is>
      </c>
      <c r="C3" s="4" t="inlineStr">
        <is>
          <t>Arti</t>
        </is>
      </c>
    </row>
    <row r="4">
      <c r="A4" s="5" t="inlineStr">
        <is>
          <t>a (X-&gt;M)</t>
        </is>
      </c>
      <c r="B4" t="n">
        <v>0.5</v>
      </c>
      <c r="C4" s="6" t="inlineStr">
        <is>
          <t>koef X ke M</t>
        </is>
      </c>
    </row>
    <row r="5">
      <c r="A5" s="5" t="inlineStr">
        <is>
          <t>sa (SE dari a)</t>
        </is>
      </c>
      <c r="B5" t="n">
        <v>0.1</v>
      </c>
    </row>
    <row r="6">
      <c r="A6" s="5" t="inlineStr">
        <is>
          <t>b (M-&gt;Y)</t>
        </is>
      </c>
      <c r="B6" t="n">
        <v>0.4</v>
      </c>
      <c r="C6" s="6" t="inlineStr">
        <is>
          <t>koef M ke Y</t>
        </is>
      </c>
    </row>
    <row r="7">
      <c r="A7" s="5" t="inlineStr">
        <is>
          <t>sb (SE dari b)</t>
        </is>
      </c>
      <c r="B7" t="n">
        <v>0.1</v>
      </c>
    </row>
    <row r="8"/>
    <row r="9">
      <c r="A9" s="5" t="inlineStr">
        <is>
          <t>Pengaruh tidak langsung = a*b</t>
        </is>
      </c>
      <c r="B9" s="7">
        <f>B4*B6</f>
        <v/>
      </c>
    </row>
    <row r="10">
      <c r="A10" s="5" t="inlineStr">
        <is>
          <t>b²·sa²</t>
        </is>
      </c>
      <c r="B10">
        <f>B6^2*B5^2</f>
        <v/>
      </c>
    </row>
    <row r="11">
      <c r="A11" s="5" t="inlineStr">
        <is>
          <t>a²·sb²</t>
        </is>
      </c>
      <c r="B11">
        <f>B4^2*B7^2</f>
        <v/>
      </c>
    </row>
    <row r="12">
      <c r="A12" s="5" t="inlineStr">
        <is>
          <t>SE Sobel = akar(jumlah)</t>
        </is>
      </c>
      <c r="B12" s="7">
        <f>SQRT(B10+B11)</f>
        <v/>
      </c>
    </row>
    <row r="13">
      <c r="A13" s="5" t="inlineStr">
        <is>
          <t>z Sobel = (a*b)/SE</t>
        </is>
      </c>
      <c r="B13" s="8">
        <f>B9/B12</f>
        <v/>
      </c>
    </row>
    <row r="14">
      <c r="A14" s="5" t="inlineStr">
        <is>
          <t>Keputusan (|z|&gt;1,96)</t>
        </is>
      </c>
      <c r="B14" s="8">
        <f>IF(ABS(B13)&gt;1.96,"MEDIASI SIGNIFIKAN","tidak signifikan")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8"/>
  <sheetViews>
    <sheetView workbookViewId="0">
      <selection activeCell="A1" sqref="A1"/>
    </sheetView>
  </sheetViews>
  <sheetFormatPr baseColWidth="8" defaultRowHeight="15"/>
  <cols>
    <col width="50" customWidth="1" min="1" max="1"/>
    <col width="10" customWidth="1" min="2" max="2"/>
  </cols>
  <sheetData>
    <row r="1" ht="30" customHeight="1">
      <c r="A1" s="1" t="inlineStr">
        <is>
          <t>Langkah Baron-Kenny</t>
        </is>
      </c>
      <c r="B1" s="3" t="n"/>
    </row>
    <row r="2"/>
    <row r="3">
      <c r="A3" s="9" t="inlineStr">
        <is>
          <t>1. X -&gt; Y signifikan (pengaruh total c)</t>
        </is>
      </c>
      <c r="B3" s="3" t="n"/>
    </row>
    <row r="4">
      <c r="A4" s="9" t="inlineStr">
        <is>
          <t>2. X -&gt; M signifikan (koef a)</t>
        </is>
      </c>
      <c r="B4" s="3" t="n"/>
    </row>
    <row r="5">
      <c r="A5" s="9" t="inlineStr">
        <is>
          <t>3. M -&gt; Y signifikan, kontrol X (koef b)</t>
        </is>
      </c>
      <c r="B5" s="3" t="n"/>
    </row>
    <row r="6">
      <c r="A6" s="9" t="inlineStr">
        <is>
          <t>4. Bandingkan c (sebelum) vs c' (sesudah M):</t>
        </is>
      </c>
      <c r="B6" s="3" t="n"/>
    </row>
    <row r="7">
      <c r="A7" s="9" t="inlineStr">
        <is>
          <t xml:space="preserve">   c' tidak signifikan -&gt; MEDIASI PENUH</t>
        </is>
      </c>
      <c r="B7" s="3" t="n"/>
    </row>
    <row r="8">
      <c r="A8" s="9" t="inlineStr">
        <is>
          <t xml:space="preserve">   c' berkurang tapi signifikan -&gt; MEDIASI PARSIAL</t>
        </is>
      </c>
      <c r="B8" s="3" t="n"/>
    </row>
  </sheetData>
  <mergeCells count="7">
    <mergeCell ref="A4:B4"/>
    <mergeCell ref="A7:B7"/>
    <mergeCell ref="A5:B5"/>
    <mergeCell ref="A1:B1"/>
    <mergeCell ref="A8:B8"/>
    <mergeCell ref="A3:B3"/>
    <mergeCell ref="A6:B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6" customWidth="1" min="1" max="1"/>
    <col width="8" customWidth="1" min="2" max="2"/>
  </cols>
  <sheetData>
    <row r="1" ht="30" customHeight="1">
      <c r="A1" s="1" t="inlineStr">
        <is>
          <t>Metode Modern: Bootstrapping</t>
        </is>
      </c>
      <c r="B1" s="3" t="n"/>
    </row>
    <row r="2"/>
    <row r="3">
      <c r="A3" s="9" t="inlineStr">
        <is>
          <t>Sobel asumsi normal untuk a*b (sering tidak normal)</t>
        </is>
      </c>
      <c r="B3" s="3" t="n"/>
    </row>
    <row r="4">
      <c r="A4" s="9" t="inlineStr">
        <is>
          <t>Preacher-Hayes (PROCESS SPSS / SmartPLS): bootstrapping</t>
        </is>
      </c>
      <c r="B4" s="3" t="n"/>
    </row>
    <row r="5">
      <c r="A5" s="9" t="inlineStr">
        <is>
          <t>Ambil ribuan sampel ulang -&gt; confidence interval a*b</t>
        </is>
      </c>
      <c r="B5" s="3" t="n"/>
    </row>
    <row r="6">
      <c r="A6" s="9" t="inlineStr">
        <is>
          <t>Aturan: CI TIDAK memuat nol -&gt; mediasi signifikan</t>
        </is>
      </c>
      <c r="B6" s="3" t="n"/>
    </row>
    <row r="7">
      <c r="A7" s="9" t="inlineStr">
        <is>
          <t>Kini lebih disukai daripada Sobel; wajib di PLS-SEM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