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EL_TERAMATI" sheetId="1" state="visible" r:id="rId1"/>
    <sheet xmlns:r="http://schemas.openxmlformats.org/officeDocument/2006/relationships" name="HARAPAN" sheetId="2" state="visible" r:id="rId2"/>
    <sheet xmlns:r="http://schemas.openxmlformats.org/officeDocument/2006/relationships" name="KALKULASI_CHISQ" sheetId="3" state="visible" r:id="rId3"/>
    <sheet xmlns:r="http://schemas.openxmlformats.org/officeDocument/2006/relationships" name="KEPUTUSAN" sheetId="4" state="visible" r:id="rId4"/>
    <sheet xmlns:r="http://schemas.openxmlformats.org/officeDocument/2006/relationships" name="SPSS_NOT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onsolas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0" borderId="1" applyAlignment="1" pivotButton="0" quotePrefix="0" xfId="0">
      <alignment horizontal="left" vertical="top" wrapText="1"/>
    </xf>
    <xf numFmtId="0" fontId="0" fillId="5" borderId="0" pivotButton="0" quotePrefix="0" xfId="0"/>
    <xf numFmtId="0" fontId="4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2" customWidth="1" min="3" max="3"/>
    <col width="14" customWidth="1" min="4" max="4"/>
  </cols>
  <sheetData>
    <row r="1" ht="30" customHeight="1">
      <c r="A1" s="1" t="inlineStr">
        <is>
          <t>Tabel Teramati (O): Gender x Pilihan Produk</t>
        </is>
      </c>
      <c r="B1" s="2" t="n"/>
      <c r="C1" s="2" t="n"/>
      <c r="D1" s="3" t="n"/>
    </row>
    <row r="2"/>
    <row r="3">
      <c r="A3" s="4" t="inlineStr"/>
      <c r="B3" s="4" t="inlineStr">
        <is>
          <t>Produk A</t>
        </is>
      </c>
      <c r="C3" s="4" t="inlineStr">
        <is>
          <t>Produk B</t>
        </is>
      </c>
      <c r="D3" s="4" t="inlineStr">
        <is>
          <t>Total baris</t>
        </is>
      </c>
    </row>
    <row r="4">
      <c r="A4" s="5" t="inlineStr">
        <is>
          <t>Pria</t>
        </is>
      </c>
      <c r="B4" s="6" t="n">
        <v>30</v>
      </c>
      <c r="C4" s="6" t="n">
        <v>10</v>
      </c>
      <c r="D4">
        <f>B4+C4</f>
        <v/>
      </c>
    </row>
    <row r="5">
      <c r="A5" s="5" t="inlineStr">
        <is>
          <t>Wanita</t>
        </is>
      </c>
      <c r="B5" s="6" t="n">
        <v>20</v>
      </c>
      <c r="C5" s="6" t="n">
        <v>40</v>
      </c>
      <c r="D5">
        <f>B5+C5</f>
        <v/>
      </c>
    </row>
    <row r="6">
      <c r="A6" s="5" t="inlineStr">
        <is>
          <t>Total kolom</t>
        </is>
      </c>
      <c r="B6">
        <f>B4+B5</f>
        <v/>
      </c>
      <c r="C6">
        <f>C4+C5</f>
        <v/>
      </c>
      <c r="D6" s="7">
        <f>B6+C6</f>
        <v/>
      </c>
    </row>
    <row r="7"/>
    <row r="8">
      <c r="A8" s="5" t="inlineStr">
        <is>
          <t>N = total seluruh pengamatan (sel D6)</t>
        </is>
      </c>
      <c r="B8" s="2" t="n"/>
      <c r="C8" s="2" t="n"/>
      <c r="D8" s="3" t="n"/>
    </row>
    <row r="9">
      <c r="A9" s="5" t="inlineStr">
        <is>
          <t>Sel kuning = frekuensi teramati (boleh diubah); total dihitung otomatis</t>
        </is>
      </c>
      <c r="B9" s="2" t="n"/>
      <c r="C9" s="2" t="n"/>
      <c r="D9" s="3" t="n"/>
    </row>
  </sheetData>
  <mergeCells count="3">
    <mergeCell ref="A1:D1"/>
    <mergeCell ref="A9:D9"/>
    <mergeCell ref="A8:D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16" customWidth="1" min="1" max="1"/>
    <col width="26" customWidth="1" min="2" max="2"/>
    <col width="14" customWidth="1" min="3" max="3"/>
  </cols>
  <sheetData>
    <row r="1" ht="30" customHeight="1">
      <c r="A1" s="1" t="inlineStr">
        <is>
          <t>Frekuensi Harapan (E) = baris x kolom / N</t>
        </is>
      </c>
      <c r="B1" s="2" t="n"/>
      <c r="C1" s="3" t="n"/>
    </row>
    <row r="2"/>
    <row r="3">
      <c r="A3" s="4" t="inlineStr">
        <is>
          <t>Sel</t>
        </is>
      </c>
      <c r="B3" s="4" t="inlineStr">
        <is>
          <t>Rumus (baris x kolom / N)</t>
        </is>
      </c>
      <c r="C3" s="4" t="inlineStr">
        <is>
          <t>E</t>
        </is>
      </c>
    </row>
    <row r="4">
      <c r="A4" s="5" t="inlineStr">
        <is>
          <t>Pria-A</t>
        </is>
      </c>
      <c r="B4" s="8" t="inlineStr">
        <is>
          <t>= D4 x B6 / D6</t>
        </is>
      </c>
      <c r="C4" s="6">
        <f>TABEL_TERAMATI!D4*TABEL_TERAMATI!B6/TABEL_TERAMATI!D6</f>
        <v/>
      </c>
    </row>
    <row r="5">
      <c r="A5" s="5" t="inlineStr">
        <is>
          <t>Pria-B</t>
        </is>
      </c>
      <c r="B5" s="8" t="inlineStr">
        <is>
          <t>= D4 x C6 / D6</t>
        </is>
      </c>
      <c r="C5" s="6">
        <f>TABEL_TERAMATI!D4*TABEL_TERAMATI!C6/TABEL_TERAMATI!D6</f>
        <v/>
      </c>
    </row>
    <row r="6">
      <c r="A6" s="5" t="inlineStr">
        <is>
          <t>Wanita-A</t>
        </is>
      </c>
      <c r="B6" s="8" t="inlineStr">
        <is>
          <t>= D5 x B6 / D6</t>
        </is>
      </c>
      <c r="C6" s="6">
        <f>TABEL_TERAMATI!D5*TABEL_TERAMATI!B6/TABEL_TERAMATI!D6</f>
        <v/>
      </c>
    </row>
    <row r="7">
      <c r="A7" s="5" t="inlineStr">
        <is>
          <t>Wanita-B</t>
        </is>
      </c>
      <c r="B7" s="8" t="inlineStr">
        <is>
          <t>= D5 x C6 / D6</t>
        </is>
      </c>
      <c r="C7" s="6">
        <f>TABEL_TERAMATI!D5*TABEL_TERAMATI!C6/TABEL_TERAMATI!D6</f>
        <v/>
      </c>
    </row>
    <row r="8"/>
    <row r="9">
      <c r="A9" s="5" t="inlineStr">
        <is>
          <t>Syarat: tiap E &gt;= 5. Min E:</t>
        </is>
      </c>
      <c r="C9">
        <f>MIN(C4:C7)</f>
        <v/>
      </c>
    </row>
    <row r="10">
      <c r="A10" s="5" t="inlineStr">
        <is>
          <t>Cek syarat</t>
        </is>
      </c>
      <c r="C10" s="9">
        <f>IF(MIN(C4:C7)&gt;=5,"OK semua sel &gt;= 5","HATI2: ada sel &lt; 5 (gabung kategori / Fisher)")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18" customWidth="1" min="1" max="1"/>
    <col width="10" customWidth="1" min="2" max="2"/>
    <col width="10" customWidth="1" min="3" max="3"/>
    <col width="12" customWidth="1" min="4" max="4"/>
    <col width="14" customWidth="1" min="5" max="5"/>
  </cols>
  <sheetData>
    <row r="1" ht="30" customHeight="1">
      <c r="A1" s="1" t="inlineStr">
        <is>
          <t>Kalkulasi chi^2 = SUM((O-E)^2 / E)</t>
        </is>
      </c>
      <c r="B1" s="2" t="n"/>
      <c r="C1" s="2" t="n"/>
      <c r="D1" s="2" t="n"/>
      <c r="E1" s="3" t="n"/>
    </row>
    <row r="2"/>
    <row r="3">
      <c r="A3" s="4" t="inlineStr">
        <is>
          <t>Sel</t>
        </is>
      </c>
      <c r="B3" s="4" t="inlineStr">
        <is>
          <t>O</t>
        </is>
      </c>
      <c r="C3" s="4" t="inlineStr">
        <is>
          <t>E</t>
        </is>
      </c>
      <c r="D3" s="4" t="inlineStr">
        <is>
          <t>(O-E)^2</t>
        </is>
      </c>
      <c r="E3" s="4" t="inlineStr">
        <is>
          <t>(O-E)^2 / E</t>
        </is>
      </c>
    </row>
    <row r="4">
      <c r="A4" s="5" t="inlineStr">
        <is>
          <t>Pria-A</t>
        </is>
      </c>
      <c r="B4">
        <f>TABEL_TERAMATI!B4</f>
        <v/>
      </c>
      <c r="C4">
        <f>HARAPAN!C4</f>
        <v/>
      </c>
      <c r="D4">
        <f>(B4-C4)^2</f>
        <v/>
      </c>
      <c r="E4">
        <f>D4/C4</f>
        <v/>
      </c>
    </row>
    <row r="5">
      <c r="A5" s="5" t="inlineStr">
        <is>
          <t>Pria-B</t>
        </is>
      </c>
      <c r="B5">
        <f>TABEL_TERAMATI!C4</f>
        <v/>
      </c>
      <c r="C5">
        <f>HARAPAN!C5</f>
        <v/>
      </c>
      <c r="D5">
        <f>(B5-C5)^2</f>
        <v/>
      </c>
      <c r="E5">
        <f>D5/C5</f>
        <v/>
      </c>
    </row>
    <row r="6">
      <c r="A6" s="5" t="inlineStr">
        <is>
          <t>Wanita-A</t>
        </is>
      </c>
      <c r="B6">
        <f>TABEL_TERAMATI!B5</f>
        <v/>
      </c>
      <c r="C6">
        <f>HARAPAN!C6</f>
        <v/>
      </c>
      <c r="D6">
        <f>(B6-C6)^2</f>
        <v/>
      </c>
      <c r="E6">
        <f>D6/C6</f>
        <v/>
      </c>
    </row>
    <row r="7">
      <c r="A7" s="5" t="inlineStr">
        <is>
          <t>Wanita-B</t>
        </is>
      </c>
      <c r="B7">
        <f>TABEL_TERAMATI!C5</f>
        <v/>
      </c>
      <c r="C7">
        <f>HARAPAN!C7</f>
        <v/>
      </c>
      <c r="D7">
        <f>(B7-C7)^2</f>
        <v/>
      </c>
      <c r="E7">
        <f>D7/C7</f>
        <v/>
      </c>
    </row>
    <row r="8"/>
    <row r="9">
      <c r="A9" s="5" t="inlineStr">
        <is>
          <t>chi^2 = SUM kolom terakhir</t>
        </is>
      </c>
      <c r="E9" s="7">
        <f>SUM(E4:E7)</f>
        <v/>
      </c>
    </row>
    <row r="10">
      <c r="A10" s="5" t="inlineStr">
        <is>
          <t>r = jumlah baris</t>
        </is>
      </c>
      <c r="E10" t="n">
        <v>2</v>
      </c>
    </row>
    <row r="11">
      <c r="A11" s="5" t="inlineStr">
        <is>
          <t>c = jumlah kolom</t>
        </is>
      </c>
      <c r="E11" t="n">
        <v>2</v>
      </c>
    </row>
    <row r="12">
      <c r="A12" s="5" t="inlineStr">
        <is>
          <t>df = (r-1)*(c-1)</t>
        </is>
      </c>
      <c r="E12" s="6">
        <f>(E10-1)*(E11-1)</f>
        <v/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8" customWidth="1" min="3" max="3"/>
  </cols>
  <sheetData>
    <row r="1" ht="30" customHeight="1">
      <c r="A1" s="1" t="inlineStr">
        <is>
          <t>Keputusan: bandingkan dengan chi^2-tabel</t>
        </is>
      </c>
      <c r="B1" s="2" t="n"/>
      <c r="C1" s="3" t="n"/>
    </row>
    <row r="2"/>
    <row r="3">
      <c r="A3" s="4" t="inlineStr">
        <is>
          <t>Besaran</t>
        </is>
      </c>
      <c r="B3" s="4" t="inlineStr">
        <is>
          <t>Nilai</t>
        </is>
      </c>
    </row>
    <row r="4">
      <c r="A4" s="5" t="inlineStr">
        <is>
          <t>chi^2-hitung</t>
        </is>
      </c>
      <c r="B4" s="7">
        <f>KALKULASI_CHISQ!E9</f>
        <v/>
      </c>
    </row>
    <row r="5">
      <c r="A5" s="5" t="inlineStr">
        <is>
          <t>df</t>
        </is>
      </c>
      <c r="B5">
        <f>KALKULASI_CHISQ!E12</f>
        <v/>
      </c>
    </row>
    <row r="6">
      <c r="A6" s="5" t="inlineStr">
        <is>
          <t>chi^2-tabel (df=1, 5%)</t>
        </is>
      </c>
      <c r="B6" t="n">
        <v>3.841</v>
      </c>
    </row>
    <row r="7">
      <c r="A7" s="5" t="inlineStr">
        <is>
          <t>Keputusan</t>
        </is>
      </c>
      <c r="B7" s="6">
        <f>IF(B4&gt;B6,"ADA HUBUNGAN signifikan","tidak ada hubungan (independen)")</f>
        <v/>
      </c>
    </row>
    <row r="8"/>
    <row r="9">
      <c r="A9" s="5" t="inlineStr">
        <is>
          <t>Aturan: chi^2-hitung &gt; chi^2-tabel (atau Sig. &lt; 0,05) =&gt; ada hubungan</t>
        </is>
      </c>
      <c r="B9" s="2" t="n"/>
      <c r="C9" s="3" t="n"/>
    </row>
    <row r="10">
      <c r="A10" s="5" t="inlineStr">
        <is>
          <t>chi^2-tabel df=1:3,841 | df=2:5,991 | df=3:7,815 | df=4:9,488 (taraf 5%)</t>
        </is>
      </c>
      <c r="B10" s="2" t="n"/>
      <c r="C10" s="3" t="n"/>
    </row>
  </sheetData>
  <mergeCells count="3">
    <mergeCell ref="A1:C1"/>
    <mergeCell ref="A9:C9"/>
    <mergeCell ref="A10:C1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52" customWidth="1" min="1" max="1"/>
    <col width="10" customWidth="1" min="2" max="2"/>
  </cols>
  <sheetData>
    <row r="1" ht="30" customHeight="1">
      <c r="A1" s="1" t="inlineStr">
        <is>
          <t>Cara di SPSS (Crosstabs)</t>
        </is>
      </c>
      <c r="B1" s="3" t="n"/>
    </row>
    <row r="2"/>
    <row r="3">
      <c r="A3" s="10" t="inlineStr">
        <is>
          <t>1. Analyze -&gt; Descriptive Statistics -&gt; Crosstabs</t>
        </is>
      </c>
      <c r="B3" s="3" t="n"/>
    </row>
    <row r="4">
      <c r="A4" s="10" t="inlineStr">
        <is>
          <t>2. Masukkan 1 variabel ke Row, 1 variabel ke Column</t>
        </is>
      </c>
      <c r="B4" s="3" t="n"/>
    </row>
    <row r="5">
      <c r="A5" s="10" t="inlineStr">
        <is>
          <t>3. Statistics -&gt; centang Chi-square -&gt; Continue</t>
        </is>
      </c>
      <c r="B5" s="3" t="n"/>
    </row>
    <row r="6">
      <c r="A6" s="10" t="inlineStr">
        <is>
          <t>4. (opsional) Cells -&gt; centang Expected utk lihat E tiap sel</t>
        </is>
      </c>
      <c r="B6" s="3" t="n"/>
    </row>
    <row r="7">
      <c r="A7" s="10" t="inlineStr">
        <is>
          <t>5. Baca baris 'Pearson Chi-Square' pada output</t>
        </is>
      </c>
      <c r="B7" s="3" t="n"/>
    </row>
    <row r="8">
      <c r="A8" s="10" t="inlineStr">
        <is>
          <t>6. Asymp. Sig. (2-sided) &lt; 0,05 =&gt; ada hubungan signifikan</t>
        </is>
      </c>
      <c r="B8" s="3" t="n"/>
    </row>
    <row r="9">
      <c r="A9" s="10" t="inlineStr">
        <is>
          <t>7. Cek catatan: berapa sel dgn expected count &lt; 5 (syarat E&gt;=5)</t>
        </is>
      </c>
      <c r="B9" s="3" t="n"/>
    </row>
  </sheetData>
  <mergeCells count="8">
    <mergeCell ref="A4:B4"/>
    <mergeCell ref="A7:B7"/>
    <mergeCell ref="A5:B5"/>
    <mergeCell ref="A1:B1"/>
    <mergeCell ref="A9:B9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2026-06-14T10:31:28Z</dcterms:modified>
  <cp:lastModifiedBy>stdsquare2-generator</cp:lastModifiedBy>
</cp:coreProperties>
</file>