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HITUNGAN" sheetId="1" state="visible" r:id="rId1"/>
    <sheet xmlns:r="http://schemas.openxmlformats.org/officeDocument/2006/relationships" name="BACA_OUTPU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2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14" customWidth="1" min="4" max="4"/>
    <col width="14" customWidth="1" min="5" max="5"/>
    <col width="14" customWidth="1" min="6" max="6"/>
    <col width="10" customWidth="1" min="7" max="7"/>
    <col width="10" customWidth="1" min="8" max="8"/>
  </cols>
  <sheetData>
    <row r="1" ht="30" customHeight="1">
      <c r="A1" s="1" t="inlineStr">
        <is>
          <t>Regresi Berganda 2 Prediktor (manual)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>
      <c r="A3" s="4" t="inlineStr">
        <is>
          <t>X1</t>
        </is>
      </c>
      <c r="B3" s="4" t="inlineStr">
        <is>
          <t>X2</t>
        </is>
      </c>
      <c r="C3" s="4" t="inlineStr">
        <is>
          <t>Y</t>
        </is>
      </c>
      <c r="D3" s="4" t="inlineStr">
        <is>
          <t>x1=X1-mean</t>
        </is>
      </c>
      <c r="E3" s="4" t="inlineStr">
        <is>
          <t>x2=X2-mean</t>
        </is>
      </c>
      <c r="F3" s="4" t="inlineStr">
        <is>
          <t>y=Y-mean</t>
        </is>
      </c>
      <c r="G3" s="4" t="inlineStr">
        <is>
          <t>x1*y</t>
        </is>
      </c>
      <c r="H3" s="4" t="inlineStr">
        <is>
          <t>x2*y</t>
        </is>
      </c>
    </row>
    <row r="4">
      <c r="A4" t="n">
        <v>2</v>
      </c>
      <c r="B4" t="n">
        <v>5</v>
      </c>
      <c r="C4" t="n">
        <v>10</v>
      </c>
      <c r="D4">
        <f>A4-$B$12</f>
        <v/>
      </c>
      <c r="E4">
        <f>B4-$C$12</f>
        <v/>
      </c>
      <c r="F4">
        <f>C4-$D$12</f>
        <v/>
      </c>
      <c r="G4">
        <f>D4*F4</f>
        <v/>
      </c>
      <c r="H4">
        <f>E4*F4</f>
        <v/>
      </c>
    </row>
    <row r="5">
      <c r="A5" t="n">
        <v>3</v>
      </c>
      <c r="B5" t="n">
        <v>4</v>
      </c>
      <c r="C5" t="n">
        <v>12</v>
      </c>
      <c r="D5">
        <f>A5-$B$12</f>
        <v/>
      </c>
      <c r="E5">
        <f>B5-$C$12</f>
        <v/>
      </c>
      <c r="F5">
        <f>C5-$D$12</f>
        <v/>
      </c>
      <c r="G5">
        <f>D5*F5</f>
        <v/>
      </c>
      <c r="H5">
        <f>E5*F5</f>
        <v/>
      </c>
    </row>
    <row r="6">
      <c r="A6" t="n">
        <v>4</v>
      </c>
      <c r="B6" t="n">
        <v>6</v>
      </c>
      <c r="C6" t="n">
        <v>15</v>
      </c>
      <c r="D6">
        <f>A6-$B$12</f>
        <v/>
      </c>
      <c r="E6">
        <f>B6-$C$12</f>
        <v/>
      </c>
      <c r="F6">
        <f>C6-$D$12</f>
        <v/>
      </c>
      <c r="G6">
        <f>D6*F6</f>
        <v/>
      </c>
      <c r="H6">
        <f>E6*F6</f>
        <v/>
      </c>
    </row>
    <row r="7">
      <c r="A7" t="n">
        <v>5</v>
      </c>
      <c r="B7" t="n">
        <v>5</v>
      </c>
      <c r="C7" t="n">
        <v>16</v>
      </c>
      <c r="D7">
        <f>A7-$B$12</f>
        <v/>
      </c>
      <c r="E7">
        <f>B7-$C$12</f>
        <v/>
      </c>
      <c r="F7">
        <f>C7-$D$12</f>
        <v/>
      </c>
      <c r="G7">
        <f>D7*F7</f>
        <v/>
      </c>
      <c r="H7">
        <f>E7*F7</f>
        <v/>
      </c>
    </row>
    <row r="8">
      <c r="A8" t="n">
        <v>6</v>
      </c>
      <c r="B8" t="n">
        <v>7</v>
      </c>
      <c r="C8" t="n">
        <v>20</v>
      </c>
      <c r="D8">
        <f>A8-$B$12</f>
        <v/>
      </c>
      <c r="E8">
        <f>B8-$C$12</f>
        <v/>
      </c>
      <c r="F8">
        <f>C8-$D$12</f>
        <v/>
      </c>
      <c r="G8">
        <f>D8*F8</f>
        <v/>
      </c>
      <c r="H8">
        <f>E8*F8</f>
        <v/>
      </c>
    </row>
    <row r="9"/>
    <row r="10"/>
    <row r="11">
      <c r="A11" s="5" t="inlineStr">
        <is>
          <t>n</t>
        </is>
      </c>
      <c r="B11" t="n">
        <v>5</v>
      </c>
    </row>
    <row r="12">
      <c r="A12" s="5" t="inlineStr">
        <is>
          <t>mean X1 / X2 / Y</t>
        </is>
      </c>
      <c r="B12">
        <f>AVERAGE(A4:A8)</f>
        <v/>
      </c>
      <c r="C12">
        <f>AVERAGE(B4:B8)</f>
        <v/>
      </c>
      <c r="D12">
        <f>AVERAGE(C4:C8)</f>
        <v/>
      </c>
    </row>
    <row r="13"/>
    <row r="14">
      <c r="A14" s="5" t="inlineStr">
        <is>
          <t>Σx1²</t>
        </is>
      </c>
      <c r="B14">
        <f>SUMPRODUCT(D4:D8,D4:D8)</f>
        <v/>
      </c>
    </row>
    <row r="15">
      <c r="A15" s="5" t="inlineStr">
        <is>
          <t>Σx2²</t>
        </is>
      </c>
      <c r="B15">
        <f>SUMPRODUCT(E4:E8,E4:E8)</f>
        <v/>
      </c>
    </row>
    <row r="16">
      <c r="A16" s="5" t="inlineStr">
        <is>
          <t>Σx1x2</t>
        </is>
      </c>
      <c r="B16">
        <f>SUMPRODUCT(D4:D8,E4:E8)</f>
        <v/>
      </c>
    </row>
    <row r="17">
      <c r="A17" s="5" t="inlineStr">
        <is>
          <t>Σx1y</t>
        </is>
      </c>
      <c r="B17">
        <f>SUM(G4:G8)</f>
        <v/>
      </c>
    </row>
    <row r="18">
      <c r="A18" s="5" t="inlineStr">
        <is>
          <t>Σx2y</t>
        </is>
      </c>
      <c r="B18">
        <f>SUM(H4:H8)</f>
        <v/>
      </c>
    </row>
    <row r="19"/>
    <row r="20">
      <c r="A20" s="5" t="inlineStr">
        <is>
          <t>penyebut = Σx1²·Σx2² - (Σx1x2)²</t>
        </is>
      </c>
      <c r="B20">
        <f>B14*B15-B16*B16</f>
        <v/>
      </c>
    </row>
    <row r="21">
      <c r="A21" s="5" t="inlineStr">
        <is>
          <t>b1</t>
        </is>
      </c>
      <c r="B21" s="6">
        <f>(B15*B17-B16*B18)/B20</f>
        <v/>
      </c>
    </row>
    <row r="22">
      <c r="A22" s="5" t="inlineStr">
        <is>
          <t>b2</t>
        </is>
      </c>
      <c r="B22" s="6">
        <f>(B14*B18-B16*B17)/B20</f>
        <v/>
      </c>
    </row>
    <row r="23">
      <c r="A23" s="5" t="inlineStr">
        <is>
          <t>a = meanY - b1·meanX1 - b2·meanX2</t>
        </is>
      </c>
      <c r="B23" s="6">
        <f>D12-B21*B12-B22*C12</f>
        <v/>
      </c>
    </row>
    <row r="24">
      <c r="A24" s="5" t="inlineStr">
        <is>
          <t>Persamaan</t>
        </is>
      </c>
      <c r="B24" s="7">
        <f>"Y = "&amp;TEXT(B23,"0.00")&amp;" + "&amp;TEXT(B21,"0.00")&amp;" X1 + "&amp;TEXT(B22,"0.00")&amp;" X2"</f>
        <v/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2" customWidth="1" min="1" max="1"/>
    <col width="50" customWidth="1" min="2" max="2"/>
  </cols>
  <sheetData>
    <row r="1" ht="30" customHeight="1">
      <c r="A1" s="1" t="inlineStr">
        <is>
          <t>Membaca Coefficients SPSS</t>
        </is>
      </c>
      <c r="B1" s="3" t="n"/>
    </row>
    <row r="2"/>
    <row r="3">
      <c r="A3" s="4" t="inlineStr">
        <is>
          <t>Kolom</t>
        </is>
      </c>
      <c r="B3" s="4" t="inlineStr">
        <is>
          <t>Untuk apa</t>
        </is>
      </c>
    </row>
    <row r="4">
      <c r="A4" s="8" t="inlineStr">
        <is>
          <t>B</t>
        </is>
      </c>
      <c r="B4" s="9" t="inlineStr">
        <is>
          <t>koefisien persamaan</t>
        </is>
      </c>
    </row>
    <row r="5">
      <c r="A5" s="8" t="inlineStr">
        <is>
          <t>Beta (Standardized)</t>
        </is>
      </c>
      <c r="B5" s="9" t="inlineStr">
        <is>
          <t>bandingkan kekuatan antar variabel (terbesar = paling dominan)</t>
        </is>
      </c>
    </row>
    <row r="6">
      <c r="A6" s="8" t="inlineStr">
        <is>
          <t>Sig.</t>
        </is>
      </c>
      <c r="B6" s="9" t="inlineStr">
        <is>
          <t>variabel signifikan jika &lt; 0,05</t>
        </is>
      </c>
    </row>
    <row r="7">
      <c r="A7" s="8" t="inlineStr">
        <is>
          <t>Adjusted R Square</t>
        </is>
      </c>
      <c r="B7" s="9" t="inlineStr">
        <is>
          <t>% variasi dijelaskan (pakai ini, bukan R Square)</t>
        </is>
      </c>
    </row>
    <row r="8">
      <c r="A8" s="8" t="inlineStr">
        <is>
          <t>ANOVA Sig.</t>
        </is>
      </c>
      <c r="B8" s="9" t="inlineStr">
        <is>
          <t>model layak jika &lt; 0,05 (uji F)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2026-06-14T10:31:34Z</dcterms:modified>
  <cp:lastModifiedBy>stdsquare2-generator</cp:lastModifiedBy>
</cp:coreProperties>
</file>