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VE" sheetId="1" state="visible" r:id="rId1"/>
    <sheet xmlns:r="http://schemas.openxmlformats.org/officeDocument/2006/relationships" name="KEPUTUSAN" sheetId="2" state="visible" r:id="rId2"/>
    <sheet xmlns:r="http://schemas.openxmlformats.org/officeDocument/2006/relationships" name="VS_SMARTPL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3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20" customWidth="1" min="3" max="3"/>
    <col width="16" customWidth="1" min="4" max="4"/>
  </cols>
  <sheetData>
    <row r="1" ht="30" customHeight="1">
      <c r="A1" s="1" t="inlineStr">
        <is>
          <t>Validitas Konvergen: AVE = Σλ²/n  (konstruk Kepuasan, 4 indikator)</t>
        </is>
      </c>
      <c r="B1" s="2" t="n"/>
      <c r="C1" s="2" t="n"/>
      <c r="D1" s="3" t="n"/>
    </row>
    <row r="2"/>
    <row r="3">
      <c r="A3" s="4" t="inlineStr">
        <is>
          <t>Indikator</t>
        </is>
      </c>
      <c r="B3" s="4" t="inlineStr">
        <is>
          <t>Outer loading (λ)</t>
        </is>
      </c>
      <c r="C3" s="4" t="inlineStr">
        <is>
          <t>λ² (loading kuadrat)</t>
        </is>
      </c>
      <c r="D3" s="4" t="inlineStr">
        <is>
          <t>λ &gt;= 0,7 ?</t>
        </is>
      </c>
    </row>
    <row r="4">
      <c r="A4" s="5" t="inlineStr">
        <is>
          <t>K1</t>
        </is>
      </c>
      <c r="B4" t="n">
        <v>0.8</v>
      </c>
      <c r="C4" s="6">
        <f>B4*B4</f>
        <v/>
      </c>
      <c r="D4">
        <f>IF(B4&gt;=0.7,"OK","cek (0,4-0,7)")</f>
        <v/>
      </c>
    </row>
    <row r="5">
      <c r="A5" s="5" t="inlineStr">
        <is>
          <t>K2</t>
        </is>
      </c>
      <c r="B5" t="n">
        <v>0.7</v>
      </c>
      <c r="C5" s="6">
        <f>B5*B5</f>
        <v/>
      </c>
      <c r="D5">
        <f>IF(B5&gt;=0.7,"OK","cek (0,4-0,7)")</f>
        <v/>
      </c>
    </row>
    <row r="6">
      <c r="A6" s="5" t="inlineStr">
        <is>
          <t>K3</t>
        </is>
      </c>
      <c r="B6" t="n">
        <v>0.75</v>
      </c>
      <c r="C6" s="6">
        <f>B6*B6</f>
        <v/>
      </c>
      <c r="D6">
        <f>IF(B6&gt;=0.7,"OK","cek (0,4-0,7)")</f>
        <v/>
      </c>
    </row>
    <row r="7">
      <c r="A7" s="5" t="inlineStr">
        <is>
          <t>K4</t>
        </is>
      </c>
      <c r="B7" t="n">
        <v>0.85</v>
      </c>
      <c r="C7" s="6">
        <f>B7*B7</f>
        <v/>
      </c>
      <c r="D7">
        <f>IF(B7&gt;=0.7,"OK","cek (0,4-0,7)")</f>
        <v/>
      </c>
    </row>
    <row r="8">
      <c r="A8" s="5" t="inlineStr">
        <is>
          <t>n (jumlah indikator)</t>
        </is>
      </c>
      <c r="B8" t="n">
        <v>4</v>
      </c>
    </row>
    <row r="9">
      <c r="A9" s="5" t="inlineStr">
        <is>
          <t>Σ λ² (jumlah loading kuadrat)</t>
        </is>
      </c>
      <c r="C9" s="6">
        <f>SUM(C4:C7)</f>
        <v/>
      </c>
    </row>
    <row r="10">
      <c r="A10" s="5" t="inlineStr">
        <is>
          <t>AVE = Σλ² / n</t>
        </is>
      </c>
      <c r="C10" s="7">
        <f>C9/B8</f>
        <v/>
      </c>
    </row>
    <row r="11">
      <c r="A11" s="5" t="inlineStr">
        <is>
          <t>Ambang AVE</t>
        </is>
      </c>
      <c r="C11" t="n">
        <v>0.5</v>
      </c>
    </row>
    <row r="12">
      <c r="A12" s="5" t="inlineStr">
        <is>
          <t>Keputusan (AVE &gt;= 0,5)</t>
        </is>
      </c>
      <c r="C12" s="7">
        <f>IF(C10&gt;=C11,"VALID konvergen","TIDAK valid")</f>
        <v/>
      </c>
    </row>
    <row r="13">
      <c r="A13" s="5" t="inlineStr">
        <is>
          <t>Semua loading OK ?</t>
        </is>
      </c>
      <c r="C13" s="6">
        <f>IF(MIN(B4:B7)&gt;=0.7,"ya, semua &gt;= 0,7","ada indikator &lt; 0,7")</f>
        <v/>
      </c>
    </row>
    <row r="14"/>
    <row r="15">
      <c r="A15" s="5" t="inlineStr">
        <is>
          <t>Loading kuadrat = porsi varian indikator yg dijelaskan konstruk; AVE rata-ratanya.</t>
        </is>
      </c>
      <c r="B15" s="2" t="n"/>
      <c r="C15" s="2" t="n"/>
      <c r="D15" s="3" t="n"/>
    </row>
  </sheetData>
  <mergeCells count="2">
    <mergeCell ref="A1:D1"/>
    <mergeCell ref="A15:D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16" customWidth="1" min="1" max="1"/>
    <col width="46" customWidth="1" min="2" max="2"/>
  </cols>
  <sheetData>
    <row r="1" ht="30" customHeight="1">
      <c r="A1" s="1" t="inlineStr">
        <is>
          <t>Ambang Validitas Konvergen</t>
        </is>
      </c>
      <c r="B1" s="3" t="n"/>
    </row>
    <row r="2"/>
    <row r="3">
      <c r="A3" s="4" t="inlineStr">
        <is>
          <t>Outer loading</t>
        </is>
      </c>
      <c r="B3" s="4" t="inlineStr">
        <is>
          <t>Tindakan</t>
        </is>
      </c>
    </row>
    <row r="4">
      <c r="A4" s="5" t="inlineStr">
        <is>
          <t>&gt;= 0,70</t>
        </is>
      </c>
      <c r="B4" s="8" t="inlineStr">
        <is>
          <t>Pertahankan (indikator baik)</t>
        </is>
      </c>
    </row>
    <row r="5">
      <c r="A5" s="5" t="inlineStr">
        <is>
          <t>0,40 - 0,70</t>
        </is>
      </c>
      <c r="B5" s="9" t="inlineStr">
        <is>
          <t>Pertimbangkan buang JIKA menaikkan AVE/CR</t>
        </is>
      </c>
    </row>
    <row r="6">
      <c r="A6" s="5" t="inlineStr">
        <is>
          <t>&lt; 0,40</t>
        </is>
      </c>
      <c r="B6" s="10" t="inlineStr">
        <is>
          <t>Buang dari model</t>
        </is>
      </c>
    </row>
    <row r="7"/>
    <row r="8">
      <c r="A8" s="4" t="inlineStr">
        <is>
          <t>AVE konstruk</t>
        </is>
      </c>
      <c r="B8" s="4" t="inlineStr">
        <is>
          <t>Keputusan</t>
        </is>
      </c>
    </row>
    <row r="9">
      <c r="A9" s="5" t="inlineStr">
        <is>
          <t>&gt;= 0,50</t>
        </is>
      </c>
      <c r="B9" s="8" t="inlineStr">
        <is>
          <t>Validitas konvergen TERPENUHI</t>
        </is>
      </c>
    </row>
    <row r="10">
      <c r="A10" s="5" t="inlineStr">
        <is>
          <t>&lt; 0,50</t>
        </is>
      </c>
      <c r="B10" s="10" t="inlineStr">
        <is>
          <t>Belum valid; buang loading terendah lalu hitung ulang</t>
        </is>
      </c>
    </row>
    <row r="11"/>
    <row r="12">
      <c r="A12" s="5" t="inlineStr">
        <is>
          <t>Untuk konstruk REFLEKTIF. Formatif pakai outer weight + VIF, bukan AVE.</t>
        </is>
      </c>
      <c r="B12" s="3" t="n"/>
    </row>
  </sheetData>
  <mergeCells count="2">
    <mergeCell ref="A1:B1"/>
    <mergeCell ref="A12:B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64" customWidth="1" min="1" max="1"/>
    <col width="10" customWidth="1" min="2" max="2"/>
  </cols>
  <sheetData>
    <row r="1" ht="30" customHeight="1">
      <c r="A1" s="1" t="inlineStr">
        <is>
          <t>Outer loading butuh SmartPLS; AVE bisa tangan</t>
        </is>
      </c>
      <c r="B1" s="3" t="n"/>
    </row>
    <row r="2"/>
    <row r="3">
      <c r="A3" s="9" t="inlineStr">
        <is>
          <t>Outer loading = hasil iterasi PLS Algorithm (tidak bisa dihitung tangan dari skor mentah).</t>
        </is>
      </c>
      <c r="B3" s="3" t="n"/>
    </row>
    <row r="4">
      <c r="A4" s="9" t="inlineStr">
        <is>
          <t>SmartPLS: Calculate -&gt; PLS Algorithm -&gt; Quality Criteria.</t>
        </is>
      </c>
      <c r="B4" s="3" t="n"/>
    </row>
    <row r="5">
      <c r="A5" s="9" t="inlineStr">
        <is>
          <t>Baca tabel 'Outer Loadings' untuk loading tiap indikator.</t>
        </is>
      </c>
      <c r="B5" s="3" t="n"/>
    </row>
    <row r="6">
      <c r="A6" s="9" t="inlineStr">
        <is>
          <t>Baca tabel 'Construct Reliability and Validity', kolom AVE per konstruk.</t>
        </is>
      </c>
      <c r="B6" s="3" t="n"/>
    </row>
    <row r="7">
      <c r="A7" s="9" t="inlineStr">
        <is>
          <t>Setelah loading keluar, AVE = Σλ²/n bisa diverifikasi manual (sheet AVE).</t>
        </is>
      </c>
      <c r="B7" s="3" t="n"/>
    </row>
    <row r="8">
      <c r="A8" s="9" t="inlineStr">
        <is>
          <t>AVE &gt;= 0,5 = validitas konvergen terpenuhi.</t>
        </is>
      </c>
      <c r="B8" s="3" t="n"/>
    </row>
  </sheetData>
  <mergeCells count="7">
    <mergeCell ref="A4:B4"/>
    <mergeCell ref="A7:B7"/>
    <mergeCell ref="A5:B5"/>
    <mergeCell ref="A1:B1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2026-06-14T10:31:32Z</dcterms:modified>
  <cp:lastModifiedBy>stdsquare2-generator</cp:lastModifiedBy>
</cp:coreProperties>
</file>