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VE_AKAR" sheetId="1" state="visible" r:id="rId1"/>
    <sheet xmlns:r="http://schemas.openxmlformats.org/officeDocument/2006/relationships" name="FORNELL_LARCKER" sheetId="2" state="visible" r:id="rId2"/>
    <sheet xmlns:r="http://schemas.openxmlformats.org/officeDocument/2006/relationships" name="CEK_KEPUTUSAN" sheetId="3" state="visible" r:id="rId3"/>
    <sheet xmlns:r="http://schemas.openxmlformats.org/officeDocument/2006/relationships" name="HTMT_KONSEP" sheetId="4" state="visible" r:id="rId4"/>
    <sheet xmlns:r="http://schemas.openxmlformats.org/officeDocument/2006/relationships" name="SOFTWARE_NOT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22" customWidth="1" min="3" max="3"/>
  </cols>
  <sheetData>
    <row r="1" ht="30" customHeight="1">
      <c r="A1" s="1" t="inlineStr">
        <is>
          <t>Akar AVE tiap konstruk: sqrt(AVE)</t>
        </is>
      </c>
      <c r="B1" s="2" t="n"/>
      <c r="C1" s="3" t="n"/>
    </row>
    <row r="2"/>
    <row r="3">
      <c r="A3" s="4" t="inlineStr">
        <is>
          <t>Konstruk</t>
        </is>
      </c>
      <c r="B3" s="4" t="inlineStr">
        <is>
          <t>AVE</t>
        </is>
      </c>
      <c r="C3" s="4" t="inlineStr">
        <is>
          <t>akar AVE = SQRT(AVE)</t>
        </is>
      </c>
    </row>
    <row r="4">
      <c r="A4" s="5" t="inlineStr">
        <is>
          <t>Kepuasan</t>
        </is>
      </c>
      <c r="B4" t="n">
        <v>0.604</v>
      </c>
      <c r="C4" s="6">
        <f>SQRT(B4)</f>
        <v/>
      </c>
    </row>
    <row r="5">
      <c r="A5" s="5" t="inlineStr">
        <is>
          <t>Loyalitas</t>
        </is>
      </c>
      <c r="B5" t="n">
        <v>0.64</v>
      </c>
      <c r="C5" s="6">
        <f>SQRT(B5)</f>
        <v/>
      </c>
    </row>
    <row r="6"/>
    <row r="7">
      <c r="A7" s="5" t="inlineStr">
        <is>
          <t>korelasi Kepuasan-Loyalitas (r)</t>
        </is>
      </c>
      <c r="B7" s="7" t="n">
        <v>0.65</v>
      </c>
    </row>
    <row r="8"/>
    <row r="9">
      <c r="A9" s="5" t="inlineStr">
        <is>
          <t>Diagonal matriks = akar AVE; off-diagonal = korelasi r</t>
        </is>
      </c>
      <c r="B9" s="2" t="n"/>
      <c r="C9" s="3" t="n"/>
    </row>
    <row r="10">
      <c r="A10" s="5" t="inlineStr">
        <is>
          <t>akar AVE harus &gt; r supaya konstruk terbedakan</t>
        </is>
      </c>
      <c r="B10" s="2" t="n"/>
      <c r="C10" s="3" t="n"/>
    </row>
  </sheetData>
  <mergeCells count="3">
    <mergeCell ref="A1:C1"/>
    <mergeCell ref="A9:C9"/>
    <mergeCell ref="A10:C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</cols>
  <sheetData>
    <row r="1" ht="30" customHeight="1">
      <c r="A1" s="1" t="inlineStr">
        <is>
          <t>Matriks Fornell-Larcker (diagonal=akar AVE)</t>
        </is>
      </c>
      <c r="B1" s="2" t="n"/>
      <c r="C1" s="3" t="n"/>
    </row>
    <row r="2"/>
    <row r="3">
      <c r="A3" s="4" t="inlineStr"/>
      <c r="B3" s="4" t="inlineStr">
        <is>
          <t>Kepuasan</t>
        </is>
      </c>
      <c r="C3" s="4" t="inlineStr">
        <is>
          <t>Loyalitas</t>
        </is>
      </c>
    </row>
    <row r="4">
      <c r="A4" s="5" t="inlineStr">
        <is>
          <t>Kepuasan</t>
        </is>
      </c>
      <c r="B4" s="6">
        <f>AVE_AKAR!C4</f>
        <v/>
      </c>
      <c r="C4" s="8" t="inlineStr"/>
    </row>
    <row r="5">
      <c r="A5" s="5" t="inlineStr">
        <is>
          <t>Loyalitas</t>
        </is>
      </c>
      <c r="B5" s="7">
        <f>AVE_AKAR!B7</f>
        <v/>
      </c>
      <c r="C5" s="6">
        <f>AVE_AKAR!C5</f>
        <v/>
      </c>
    </row>
    <row r="6"/>
    <row r="7">
      <c r="A7" s="5" t="inlineStr">
        <is>
          <t>Hijau = diagonal (akar AVE); kuning = korelasi antar konstruk</t>
        </is>
      </c>
      <c r="B7" s="2" t="n"/>
      <c r="C7" s="3" t="n"/>
    </row>
  </sheetData>
  <mergeCells count="2">
    <mergeCell ref="A1:C1"/>
    <mergeCell ref="A7:C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28" customWidth="1" min="4" max="4"/>
  </cols>
  <sheetData>
    <row r="1" ht="30" customHeight="1">
      <c r="A1" s="1" t="inlineStr">
        <is>
          <t>Cek: akar AVE &gt; korelasi r ?</t>
        </is>
      </c>
      <c r="B1" s="2" t="n"/>
      <c r="C1" s="2" t="n"/>
      <c r="D1" s="3" t="n"/>
    </row>
    <row r="2"/>
    <row r="3">
      <c r="A3" s="4" t="inlineStr">
        <is>
          <t>Konstruk</t>
        </is>
      </c>
      <c r="B3" s="4" t="inlineStr">
        <is>
          <t>akar AVE</t>
        </is>
      </c>
      <c r="C3" s="4" t="inlineStr">
        <is>
          <t>korelasi r</t>
        </is>
      </c>
      <c r="D3" s="4" t="inlineStr">
        <is>
          <t>Lolos?</t>
        </is>
      </c>
    </row>
    <row r="4">
      <c r="A4" s="5" t="inlineStr">
        <is>
          <t>Kepuasan</t>
        </is>
      </c>
      <c r="B4">
        <f>AVE_AKAR!C4</f>
        <v/>
      </c>
      <c r="C4">
        <f>AVE_AKAR!B7</f>
        <v/>
      </c>
      <c r="D4" s="7">
        <f>IF(B4&gt;C4,"YA","TIDAK")</f>
        <v/>
      </c>
    </row>
    <row r="5">
      <c r="A5" s="5" t="inlineStr">
        <is>
          <t>Loyalitas</t>
        </is>
      </c>
      <c r="B5">
        <f>AVE_AKAR!C5</f>
        <v/>
      </c>
      <c r="C5">
        <f>AVE_AKAR!B7</f>
        <v/>
      </c>
      <c r="D5" s="7">
        <f>IF(B5&gt;C5,"YA","TIDAK")</f>
        <v/>
      </c>
    </row>
    <row r="6"/>
    <row r="7">
      <c r="A7" s="5" t="inlineStr">
        <is>
          <t>Kesimpulan Fornell-Larcker</t>
        </is>
      </c>
      <c r="B7" s="6">
        <f>IF(AND(D4="YA",D5="YA"),"Validitas diskriminan TERPENUHI","TIDAK terpenuhi")</f>
        <v/>
      </c>
    </row>
    <row r="8">
      <c r="A8" s="5" t="inlineStr">
        <is>
          <t>Lolos jika SEMUA konstruk akar AVE &gt; korelasi</t>
        </is>
      </c>
      <c r="B8" s="2" t="n"/>
      <c r="C8" s="2" t="n"/>
      <c r="D8" s="3" t="n"/>
    </row>
  </sheetData>
  <mergeCells count="3">
    <mergeCell ref="A1:D1"/>
    <mergeCell ref="B7:D7"/>
    <mergeCell ref="A8:D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8" customWidth="1" min="3" max="3"/>
  </cols>
  <sheetData>
    <row r="1" ht="30" customHeight="1">
      <c r="A1" s="1" t="inlineStr">
        <is>
          <t>HTMT (Heterotrait-Monotrait ratio)</t>
        </is>
      </c>
      <c r="B1" s="2" t="n"/>
      <c r="C1" s="3" t="n"/>
    </row>
    <row r="2"/>
    <row r="3">
      <c r="A3" s="4" t="inlineStr">
        <is>
          <t>Istilah</t>
        </is>
      </c>
      <c r="B3" s="4" t="inlineStr">
        <is>
          <t>Arti</t>
        </is>
      </c>
    </row>
    <row r="4">
      <c r="A4" s="5" t="inlineStr">
        <is>
          <t>Heterotrait</t>
        </is>
      </c>
      <c r="B4" s="8" t="inlineStr">
        <is>
          <t>korelasi antar item dari konstruk BERBEDA</t>
        </is>
      </c>
    </row>
    <row r="5">
      <c r="A5" s="5" t="inlineStr">
        <is>
          <t>Monotrait</t>
        </is>
      </c>
      <c r="B5" s="8" t="inlineStr">
        <is>
          <t>korelasi antar item dalam konstruk SAMA</t>
        </is>
      </c>
    </row>
    <row r="6">
      <c r="A6" s="5" t="inlineStr">
        <is>
          <t>HTMT</t>
        </is>
      </c>
      <c r="B6" s="8" t="inlineStr">
        <is>
          <t>rata-rata heterotrait / rata-rata geometrik monotrait</t>
        </is>
      </c>
    </row>
    <row r="7"/>
    <row r="8">
      <c r="A8" s="5" t="inlineStr">
        <is>
          <t>Contoh nilai HTMT</t>
        </is>
      </c>
      <c r="B8" s="7" t="n">
        <v>0.72</v>
      </c>
    </row>
    <row r="9">
      <c r="A9" s="5" t="inlineStr">
        <is>
          <t>ambang (konstruk berbeda)</t>
        </is>
      </c>
      <c r="B9" t="n">
        <v>0.85</v>
      </c>
    </row>
    <row r="10">
      <c r="A10" s="5" t="inlineStr">
        <is>
          <t>ambang (konstruk konseptual mirip)</t>
        </is>
      </c>
      <c r="B10" t="n">
        <v>0.9</v>
      </c>
    </row>
    <row r="11">
      <c r="A11" s="5" t="inlineStr">
        <is>
          <t>Lolos?</t>
        </is>
      </c>
      <c r="B11" s="6">
        <f>IF(B8&lt;B9,"YA (&lt;0,85)","cek ambang 0,90")</f>
        <v/>
      </c>
    </row>
    <row r="12"/>
    <row r="13">
      <c r="A13" s="5" t="inlineStr">
        <is>
          <t>HTMT penuh dihitung dari korelasi antar-item (butuh SmartPLS)</t>
        </is>
      </c>
      <c r="B13" s="2" t="n"/>
      <c r="C13" s="3" t="n"/>
    </row>
  </sheetData>
  <mergeCells count="2">
    <mergeCell ref="A1:C1"/>
    <mergeCell ref="A13:C1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56" customWidth="1" min="1" max="1"/>
    <col width="8" customWidth="1" min="2" max="2"/>
  </cols>
  <sheetData>
    <row r="1" ht="30" customHeight="1">
      <c r="A1" s="1" t="inlineStr">
        <is>
          <t>Langkah SmartPLS &amp; kesalahan umum</t>
        </is>
      </c>
      <c r="B1" s="3" t="n"/>
    </row>
    <row r="2"/>
    <row r="3">
      <c r="A3" s="9" t="inlineStr">
        <is>
          <t>SmartPLS: Quality Criteria -&gt; Discriminant Validity</t>
        </is>
      </c>
      <c r="B3" s="3" t="n"/>
    </row>
    <row r="4">
      <c r="A4" s="9" t="inlineStr">
        <is>
          <t>Tab 'Fornell-Larcker Criterion': akar AVE di diagonal</t>
        </is>
      </c>
      <c r="B4" s="3" t="n"/>
    </row>
    <row r="5">
      <c r="A5" s="9" t="inlineStr">
        <is>
          <t xml:space="preserve">  -&gt; cek tiap diagonal adalah angka terbesar di kolomnya</t>
        </is>
      </c>
      <c r="B5" s="3" t="n"/>
    </row>
    <row r="6">
      <c r="A6" s="9" t="inlineStr">
        <is>
          <t>Tab 'Heterotrait-Monotrait (HTMT)': rasio antar konstruk</t>
        </is>
      </c>
      <c r="B6" s="3" t="n"/>
    </row>
    <row r="7">
      <c r="A7" s="9" t="inlineStr">
        <is>
          <t xml:space="preserve">  -&gt; cek semua &lt; 0,85 (atau &lt; 0,90 jika konstruk mirip)</t>
        </is>
      </c>
      <c r="B7" s="3" t="n"/>
    </row>
    <row r="8">
      <c r="A8" s="10" t="inlineStr">
        <is>
          <t>Kesalahan: pakai AVE bukan akar AVE di diagonal</t>
        </is>
      </c>
      <c r="B8" s="3" t="n"/>
    </row>
    <row r="9">
      <c r="A9" s="10" t="inlineStr">
        <is>
          <t>Kesalahan: hanya lapor Fornell-Larcker, lupa HTMT</t>
        </is>
      </c>
      <c r="B9" s="3" t="n"/>
    </row>
    <row r="10">
      <c r="A10" s="10" t="inlineStr">
        <is>
          <t>Kesalahan: pilih ambang 0,90 supaya 'lolos' padahal beda konsep</t>
        </is>
      </c>
      <c r="B10" s="3" t="n"/>
    </row>
  </sheetData>
  <mergeCells count="9">
    <mergeCell ref="A4:B4"/>
    <mergeCell ref="A7:B7"/>
    <mergeCell ref="A10:B10"/>
    <mergeCell ref="A5:B5"/>
    <mergeCell ref="A1:B1"/>
    <mergeCell ref="A9:B9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2026-06-14T10:31:33Z</dcterms:modified>
  <cp:lastModifiedBy>stdsquare2-generator</cp:lastModifiedBy>
</cp:coreProperties>
</file>