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PV_IRR_CALC" sheetId="1" state="visible" r:id="rId1"/>
    <sheet xmlns:r="http://schemas.openxmlformats.org/officeDocument/2006/relationships" name="DECISION_TABLE" sheetId="2" state="visible" r:id="rId2"/>
    <sheet xmlns:r="http://schemas.openxmlformats.org/officeDocument/2006/relationships" name="NPV_vs_IR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;[Red]-#,##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3E0"/>
        <bgColor rgb="00FFF3E0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 wrapText="1"/>
    </xf>
    <xf numFmtId="164" fontId="3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left" vertical="top" wrapText="1"/>
    </xf>
    <xf numFmtId="4" fontId="3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4" fontId="2" fillId="5" borderId="1" applyAlignment="1" pivotButton="0" quotePrefix="0" xfId="0">
      <alignment horizontal="left" vertical="top" wrapText="1"/>
    </xf>
    <xf numFmtId="10" fontId="2" fillId="5" borderId="1" applyAlignment="1" pivotButton="0" quotePrefix="0" xfId="0">
      <alignment horizontal="left" vertical="top" wrapText="1"/>
    </xf>
    <xf numFmtId="2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</cols>
  <sheetData>
    <row r="1" ht="30" customHeight="1">
      <c r="A1" s="1" t="inlineStr">
        <is>
          <t>NPV / IRR / MIRR Calculator</t>
        </is>
      </c>
      <c r="B1" s="2" t="n"/>
      <c r="C1" s="3" t="n"/>
    </row>
    <row r="3">
      <c r="A3" s="4" t="inlineStr">
        <is>
          <t>WACC</t>
        </is>
      </c>
      <c r="B3" s="5" t="n">
        <v>0.12</v>
      </c>
      <c r="C3" s="6" t="inlineStr">
        <is>
          <t>Discount rate</t>
        </is>
      </c>
    </row>
    <row r="5">
      <c r="A5" s="7" t="inlineStr">
        <is>
          <t>Year</t>
        </is>
      </c>
      <c r="B5" s="7" t="inlineStr">
        <is>
          <t>Cash Flow (Rp M)</t>
        </is>
      </c>
      <c r="C5" s="7" t="inlineStr">
        <is>
          <t>PV at WACC</t>
        </is>
      </c>
    </row>
    <row r="6">
      <c r="A6" s="4" t="n">
        <v>0</v>
      </c>
      <c r="B6" s="8" t="n">
        <v>-100</v>
      </c>
      <c r="C6" s="9">
        <f>B6/(1+$B$3)^A6</f>
        <v/>
      </c>
    </row>
    <row r="7">
      <c r="A7" s="4" t="n">
        <v>1</v>
      </c>
      <c r="B7" s="8" t="n">
        <v>30</v>
      </c>
      <c r="C7" s="9">
        <f>B7/(1+$B$3)^A7</f>
        <v/>
      </c>
    </row>
    <row r="8">
      <c r="A8" s="4" t="n">
        <v>2</v>
      </c>
      <c r="B8" s="8" t="n">
        <v>40</v>
      </c>
      <c r="C8" s="9">
        <f>B8/(1+$B$3)^A8</f>
        <v/>
      </c>
    </row>
    <row r="9">
      <c r="A9" s="4" t="n">
        <v>3</v>
      </c>
      <c r="B9" s="8" t="n">
        <v>50</v>
      </c>
      <c r="C9" s="9">
        <f>B9/(1+$B$3)^A9</f>
        <v/>
      </c>
    </row>
    <row r="10">
      <c r="A10" s="4" t="n">
        <v>4</v>
      </c>
      <c r="B10" s="8" t="n">
        <v>60</v>
      </c>
      <c r="C10" s="9">
        <f>B10/(1+$B$3)^A10</f>
        <v/>
      </c>
    </row>
    <row r="11">
      <c r="A11" s="10" t="inlineStr">
        <is>
          <t>NPV</t>
        </is>
      </c>
      <c r="B11" s="11">
        <f>SUM(C6:C10)</f>
        <v/>
      </c>
    </row>
    <row r="12">
      <c r="A12" s="10" t="inlineStr">
        <is>
          <t>IRR</t>
        </is>
      </c>
      <c r="B12" s="12">
        <f>IRR(B6:B10)</f>
        <v/>
      </c>
    </row>
    <row r="13">
      <c r="A13" s="10" t="inlineStr">
        <is>
          <t>MIRR</t>
        </is>
      </c>
      <c r="B13" s="12">
        <f>MIRR(B6:B10, B3, B3)</f>
        <v/>
      </c>
    </row>
    <row r="14">
      <c r="A14" s="10" t="inlineStr">
        <is>
          <t>PI (Profitability Index)</t>
        </is>
      </c>
      <c r="B14" s="13">
        <f>B11/ABS(B6)</f>
        <v/>
      </c>
    </row>
    <row r="16">
      <c r="A16" s="10" t="inlineStr">
        <is>
          <t>Decision</t>
        </is>
      </c>
      <c r="B16" s="10">
        <f>IF(B11&gt;0,"ACCEPT","REJECT")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32" customWidth="1" min="3" max="3"/>
  </cols>
  <sheetData>
    <row r="1" ht="30" customHeight="1">
      <c r="A1" s="1" t="inlineStr">
        <is>
          <t>Decision Rules</t>
        </is>
      </c>
      <c r="B1" s="2" t="n"/>
      <c r="C1" s="3" t="n"/>
    </row>
    <row r="3">
      <c r="A3" s="7" t="inlineStr">
        <is>
          <t>Konteks</t>
        </is>
      </c>
      <c r="B3" s="7" t="inlineStr">
        <is>
          <t>Best Method</t>
        </is>
      </c>
      <c r="C3" s="7" t="inlineStr">
        <is>
          <t>Rule</t>
        </is>
      </c>
    </row>
    <row r="4">
      <c r="A4" s="4" t="inlineStr">
        <is>
          <t>Single project (accept/reject)</t>
        </is>
      </c>
      <c r="B4" s="14" t="inlineStr">
        <is>
          <t>NPV atau IRR</t>
        </is>
      </c>
      <c r="C4" s="6" t="inlineStr">
        <is>
          <t>NPV &gt; 0 atau IRR &gt; WACC</t>
        </is>
      </c>
    </row>
    <row r="5">
      <c r="A5" s="4" t="inlineStr">
        <is>
          <t>Multiple independent projects</t>
        </is>
      </c>
      <c r="B5" s="14" t="inlineStr">
        <is>
          <t>Profitability Index</t>
        </is>
      </c>
      <c r="C5" s="6" t="inlineStr">
        <is>
          <t>Rank by PI, pick highest</t>
        </is>
      </c>
    </row>
    <row r="6">
      <c r="A6" s="4" t="inlineStr">
        <is>
          <t>Mutually exclusive projects</t>
        </is>
      </c>
      <c r="B6" s="14" t="inlineStr">
        <is>
          <t>NPV</t>
        </is>
      </c>
      <c r="C6" s="6" t="inlineStr">
        <is>
          <t>Pick highest NPV</t>
        </is>
      </c>
    </row>
    <row r="7">
      <c r="A7" s="4" t="inlineStr">
        <is>
          <t>Non-conventional CF (sign changes)</t>
        </is>
      </c>
      <c r="B7" s="14" t="inlineStr">
        <is>
          <t>NPV atau MIRR</t>
        </is>
      </c>
      <c r="C7" s="6" t="inlineStr">
        <is>
          <t>IRR multiple solutions</t>
        </is>
      </c>
    </row>
    <row r="8">
      <c r="A8" s="4" t="inlineStr">
        <is>
          <t>Reinvestment realism</t>
        </is>
      </c>
      <c r="B8" s="14" t="inlineStr">
        <is>
          <t>MIRR</t>
        </is>
      </c>
      <c r="C8" s="6" t="inlineStr">
        <is>
          <t>Konservatif vs IRR</t>
        </is>
      </c>
    </row>
    <row r="9">
      <c r="A9" s="4" t="inlineStr">
        <is>
          <t>Different project duration</t>
        </is>
      </c>
      <c r="B9" s="14" t="inlineStr">
        <is>
          <t>Equivalent Annual Annuity</t>
        </is>
      </c>
      <c r="C9" s="6" t="inlineStr">
        <is>
          <t>Normalize duration</t>
        </is>
      </c>
    </row>
    <row r="10">
      <c r="A10" s="4" t="inlineStr">
        <is>
          <t>Capital rationing</t>
        </is>
      </c>
      <c r="B10" s="14" t="inlineStr">
        <is>
          <t>PI ranking</t>
        </is>
      </c>
      <c r="C10" s="6" t="inlineStr">
        <is>
          <t>Pick top PI sampai budget habis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</cols>
  <sheetData>
    <row r="1" ht="30" customHeight="1">
      <c r="A1" s="1" t="inlineStr">
        <is>
          <t>Kasus Konflik NPV vs IRR</t>
        </is>
      </c>
      <c r="B1" s="2" t="n"/>
      <c r="C1" s="2" t="n"/>
      <c r="D1" s="3" t="n"/>
    </row>
    <row r="3">
      <c r="A3" s="7" t="inlineStr">
        <is>
          <t>Aspect</t>
        </is>
      </c>
      <c r="B3" s="7" t="inlineStr">
        <is>
          <t>Project A</t>
        </is>
      </c>
      <c r="C3" s="7" t="inlineStr">
        <is>
          <t>Project B</t>
        </is>
      </c>
      <c r="D3" s="7" t="inlineStr">
        <is>
          <t>Pilih</t>
        </is>
      </c>
    </row>
    <row r="4">
      <c r="A4" s="4" t="inlineStr">
        <is>
          <t>Initial Investment</t>
        </is>
      </c>
      <c r="B4" s="6" t="inlineStr">
        <is>
          <t>Rp 100M</t>
        </is>
      </c>
      <c r="C4" s="6" t="inlineStr">
        <is>
          <t>Rp 100M</t>
        </is>
      </c>
      <c r="D4" s="6" t="inlineStr">
        <is>
          <t>-</t>
        </is>
      </c>
    </row>
    <row r="5">
      <c r="A5" s="4" t="inlineStr">
        <is>
          <t>Cash Flow Y1</t>
        </is>
      </c>
      <c r="B5" s="6" t="inlineStr">
        <is>
          <t>Rp 130M</t>
        </is>
      </c>
      <c r="C5" s="6" t="inlineStr">
        <is>
          <t>Rp 0</t>
        </is>
      </c>
      <c r="D5" s="6" t="inlineStr">
        <is>
          <t>-</t>
        </is>
      </c>
    </row>
    <row r="6">
      <c r="A6" s="4" t="inlineStr">
        <is>
          <t>Cash Flow Y5</t>
        </is>
      </c>
      <c r="B6" s="6" t="inlineStr">
        <is>
          <t>Rp 0</t>
        </is>
      </c>
      <c r="C6" s="6" t="inlineStr">
        <is>
          <t>Rp 200M</t>
        </is>
      </c>
      <c r="D6" s="6" t="inlineStr">
        <is>
          <t>-</t>
        </is>
      </c>
    </row>
    <row r="7">
      <c r="A7" s="4" t="inlineStr">
        <is>
          <t>IRR</t>
        </is>
      </c>
      <c r="B7" s="6" t="inlineStr">
        <is>
          <t>30%</t>
        </is>
      </c>
      <c r="C7" s="6" t="inlineStr">
        <is>
          <t>14.9%</t>
        </is>
      </c>
      <c r="D7" s="6" t="inlineStr">
        <is>
          <t>A (higher)</t>
        </is>
      </c>
    </row>
    <row r="8">
      <c r="A8" s="4" t="inlineStr">
        <is>
          <t>NPV @ 10%</t>
        </is>
      </c>
      <c r="B8" s="6" t="inlineStr">
        <is>
          <t>Rp 18.2M</t>
        </is>
      </c>
      <c r="C8" s="6" t="inlineStr">
        <is>
          <t>Rp 24.2M</t>
        </is>
      </c>
      <c r="D8" s="6" t="inlineStr">
        <is>
          <t>B (higher)</t>
        </is>
      </c>
    </row>
    <row r="9">
      <c r="A9" s="4" t="inlineStr">
        <is>
          <t>Conclusion</t>
        </is>
      </c>
      <c r="B9" s="6" t="inlineStr">
        <is>
          <t>Konflik!</t>
        </is>
      </c>
      <c r="C9" s="6" t="inlineStr">
        <is>
          <t>NPV menang</t>
        </is>
      </c>
      <c r="D9" s="14" t="inlineStr">
        <is>
          <t>PROJECT B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2026-05-23T15:35:26Z</dcterms:created>
  <dcterms:modified xmlns:dcterms="http://purl.org/dc/terms/" xmlns:xsi="http://www.w3.org/2001/XMLSchema-instance" xsi:type="dcterms:W3CDTF">2026-05-23T15:35:26Z</dcterms:modified>
</cp:coreProperties>
</file>