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ANGGARAN_PENJUALAN" sheetId="3" state="visible" r:id="rId3"/>
    <sheet xmlns:r="http://schemas.openxmlformats.org/officeDocument/2006/relationships" name="ANGGARAN_PRODUKSI" sheetId="4" state="visible" r:id="rId4"/>
    <sheet xmlns:r="http://schemas.openxmlformats.org/officeDocument/2006/relationships" name="ANGGARAN_BAHAN_BAKU" sheetId="5" state="visible" r:id="rId5"/>
    <sheet xmlns:r="http://schemas.openxmlformats.org/officeDocument/2006/relationships" name="ANGGARAN_TKL" sheetId="6" state="visible" r:id="rId6"/>
    <sheet xmlns:r="http://schemas.openxmlformats.org/officeDocument/2006/relationships" name="ANGGARAN_BOP" sheetId="7" state="visible" r:id="rId7"/>
    <sheet xmlns:r="http://schemas.openxmlformats.org/officeDocument/2006/relationships" name="ANGGARAN_KAS" sheetId="8" state="visible" r:id="rId8"/>
    <sheet xmlns:r="http://schemas.openxmlformats.org/officeDocument/2006/relationships" name="LABA_PROFORMA" sheetId="9" state="visible" r:id="rId9"/>
    <sheet xmlns:r="http://schemas.openxmlformats.org/officeDocument/2006/relationships" name="CONTOH_KASUS" sheetId="10" state="visible" r:id="rId10"/>
    <sheet xmlns:r="http://schemas.openxmlformats.org/officeDocument/2006/relationships" name="KESALAHAN_UMUM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7A3E00"/>
      <sz val="11"/>
    </font>
  </fonts>
  <fills count="7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  <fill>
      <patternFill patternType="solid">
        <fgColor rgb="00FFCDD2"/>
        <bgColor rgb="00FFCDD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9" fontId="0" fillId="6" borderId="0" pivotButton="0" quotePrefix="0" xfId="0"/>
    <xf numFmtId="3" fontId="0" fillId="0" borderId="0" pivotButton="0" quotePrefix="0" xfId="0"/>
    <xf numFmtId="9" fontId="0" fillId="0" borderId="0" pivotButton="0" quotePrefix="0" xfId="0"/>
    <xf numFmtId="3" fontId="0" fillId="4" borderId="0" pivotButton="0" quotePrefix="0" xfId="0"/>
    <xf numFmtId="164" fontId="0" fillId="0" borderId="0" pivotButton="0" quotePrefix="0" xfId="0"/>
    <xf numFmtId="0" fontId="4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6" customWidth="1" min="1" max="1"/>
    <col width="24" customWidth="1" min="2" max="2"/>
    <col width="46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Master Budget End-to-End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Apa Ini?</t>
        </is>
      </c>
    </row>
    <row r="4" ht="50" customHeight="1">
      <c r="A4" s="5" t="inlineStr">
        <is>
          <t>Workbook ini merangkai anggaran induk (master budget) perusahaan manufaktur untuk 1 kuartal (3 bulan): mulai dari forecast penjualan, sampai laba proforma dan anggaran kas — semua sheet TERHUBUNG lewat formula hidup. Ubah satu angka di ASUMSI, seluruh rantai ikut berubah otomatis.</t>
        </is>
      </c>
      <c r="B4" s="2" t="n"/>
      <c r="C4" s="2" t="n"/>
      <c r="D4" s="2" t="n"/>
      <c r="E4" s="2" t="n"/>
      <c r="F4" s="3" t="n"/>
    </row>
    <row r="5"/>
    <row r="6">
      <c r="A6" s="4" t="inlineStr">
        <is>
          <t>Urutan Rantai Anggaran (Ikuti Sheet Berurutan)</t>
        </is>
      </c>
    </row>
    <row r="7" ht="24" customHeight="1">
      <c r="A7" s="6" t="inlineStr">
        <is>
          <t>1.</t>
        </is>
      </c>
      <c r="B7" s="7" t="inlineStr">
        <is>
          <t>ASUMSI</t>
        </is>
      </c>
      <c r="C7" s="5" t="inlineStr">
        <is>
          <t>Input mentah: harga, standar biaya, forecast penjualan, sel SKENARIO VOLUME</t>
        </is>
      </c>
      <c r="D7" s="2" t="n"/>
      <c r="E7" s="2" t="n"/>
      <c r="F7" s="3" t="n"/>
    </row>
    <row r="8" ht="24" customHeight="1">
      <c r="A8" s="6" t="inlineStr">
        <is>
          <t>2.</t>
        </is>
      </c>
      <c r="B8" s="7" t="inlineStr">
        <is>
          <t>ANGGARAN_PENJUALAN</t>
        </is>
      </c>
      <c r="C8" s="5" t="inlineStr">
        <is>
          <t>Unit x (1+skenario) x harga = pendapatan penjualan per bulan</t>
        </is>
      </c>
      <c r="D8" s="2" t="n"/>
      <c r="E8" s="2" t="n"/>
      <c r="F8" s="3" t="n"/>
    </row>
    <row r="9" ht="24" customHeight="1">
      <c r="A9" s="6" t="inlineStr">
        <is>
          <t>3.</t>
        </is>
      </c>
      <c r="B9" s="7" t="inlineStr">
        <is>
          <t>ANGGARAN_PRODUKSI</t>
        </is>
      </c>
      <c r="C9" s="5" t="inlineStr">
        <is>
          <t>Unit produksi = unit jual + target persediaan akhir - persediaan awal</t>
        </is>
      </c>
      <c r="D9" s="2" t="n"/>
      <c r="E9" s="2" t="n"/>
      <c r="F9" s="3" t="n"/>
    </row>
    <row r="10" ht="24" customHeight="1">
      <c r="A10" s="6" t="inlineStr">
        <is>
          <t>4.</t>
        </is>
      </c>
      <c r="B10" s="7" t="inlineStr">
        <is>
          <t>ANGGARAN_BAHAN_BAKU</t>
        </is>
      </c>
      <c r="C10" s="5" t="inlineStr">
        <is>
          <t>kg dan Rp bahan baku dari unit produksi x standar</t>
        </is>
      </c>
      <c r="D10" s="2" t="n"/>
      <c r="E10" s="2" t="n"/>
      <c r="F10" s="3" t="n"/>
    </row>
    <row r="11" ht="24" customHeight="1">
      <c r="A11" s="6" t="inlineStr">
        <is>
          <t>5.</t>
        </is>
      </c>
      <c r="B11" s="7" t="inlineStr">
        <is>
          <t>ANGGARAN_TKL</t>
        </is>
      </c>
      <c r="C11" s="5" t="inlineStr">
        <is>
          <t>Jam dan Rp tenaga kerja langsung dari unit produksi x standar</t>
        </is>
      </c>
      <c r="D11" s="2" t="n"/>
      <c r="E11" s="2" t="n"/>
      <c r="F11" s="3" t="n"/>
    </row>
    <row r="12" ht="24" customHeight="1">
      <c r="A12" s="6" t="inlineStr">
        <is>
          <t>6.</t>
        </is>
      </c>
      <c r="B12" s="7" t="inlineStr">
        <is>
          <t>ANGGARAN_BOP</t>
        </is>
      </c>
      <c r="C12" s="5" t="inlineStr">
        <is>
          <t>Overhead pabrik variabel + tetap dari unit produksi</t>
        </is>
      </c>
      <c r="D12" s="2" t="n"/>
      <c r="E12" s="2" t="n"/>
      <c r="F12" s="3" t="n"/>
    </row>
    <row r="13" ht="24" customHeight="1">
      <c r="A13" s="6" t="inlineStr">
        <is>
          <t>7.</t>
        </is>
      </c>
      <c r="B13" s="7" t="inlineStr">
        <is>
          <t>ANGGARAN_KAS</t>
        </is>
      </c>
      <c r="C13" s="5" t="inlineStr">
        <is>
          <t>Kas masuk (penjualan) - kas keluar (produksi+operasional), kas akhir mengalir ke bulan depan</t>
        </is>
      </c>
      <c r="D13" s="2" t="n"/>
      <c r="E13" s="2" t="n"/>
      <c r="F13" s="3" t="n"/>
    </row>
    <row r="14" ht="24" customHeight="1">
      <c r="A14" s="6" t="inlineStr">
        <is>
          <t>8.</t>
        </is>
      </c>
      <c r="B14" s="7" t="inlineStr">
        <is>
          <t>LABA_PROFORMA</t>
        </is>
      </c>
      <c r="C14" s="5" t="inlineStr">
        <is>
          <t>Penjualan - HPP (bahan+TKL+BOP) - beban operasional = laba proforma</t>
        </is>
      </c>
      <c r="D14" s="2" t="n"/>
      <c r="E14" s="2" t="n"/>
      <c r="F14" s="3" t="n"/>
    </row>
    <row r="15" ht="24" customHeight="1">
      <c r="A15" s="6" t="inlineStr">
        <is>
          <t>9.</t>
        </is>
      </c>
      <c r="B15" s="7" t="inlineStr">
        <is>
          <t>CONTOH_KASUS</t>
        </is>
      </c>
      <c r="C15" s="5" t="inlineStr">
        <is>
          <t>Skenario perusahaan yang dipakai sebagai contoh angka</t>
        </is>
      </c>
      <c r="D15" s="2" t="n"/>
      <c r="E15" s="2" t="n"/>
      <c r="F15" s="3" t="n"/>
    </row>
    <row r="16" ht="24" customHeight="1">
      <c r="A16" s="6" t="inlineStr">
        <is>
          <t>10.</t>
        </is>
      </c>
      <c r="B16" s="7" t="inlineStr">
        <is>
          <t>KESALAHAN_UMUM</t>
        </is>
      </c>
      <c r="C16" s="5" t="inlineStr">
        <is>
          <t>4 kesalahan umum menyusun master budget + cara verifikasi</t>
        </is>
      </c>
      <c r="D16" s="2" t="n"/>
      <c r="E16" s="2" t="n"/>
      <c r="F16" s="3" t="n"/>
    </row>
    <row r="17"/>
    <row r="18">
      <c r="A18" s="4" t="inlineStr">
        <is>
          <t>Cara Stress-Test dengan Sel Skenario Volume</t>
        </is>
      </c>
    </row>
    <row r="19" ht="60" customHeight="1">
      <c r="A19" s="8" t="inlineStr">
        <is>
          <t>Buka sheet ASUMSI, sel B4 'Skenario Volume'. Isi -10% untuk simulasi penjualan turun 10%, atau +10% untuk simulasi naik 10% (default 0%). Sel ini dikalikan langsung ke forecast unit penjualan di ANGGARAN_PENJUALAN!B6:E6, lalu mengalir berantai ke ANGGARAN_PRODUKSI, ANGGARAN_BAHAN_BAKU, ANGGARAN_TKL, ANGGARAN_BOP, ANGGARAN_KAS, sampai LABA_PROFORMA. Semua angka di sheet-sheet itu akan berubah otomatis — tidak perlu edit satu pun formula lain.</t>
        </is>
      </c>
      <c r="B19" s="2" t="n"/>
      <c r="C19" s="2" t="n"/>
      <c r="D19" s="2" t="n"/>
      <c r="E19" s="2" t="n"/>
      <c r="F19" s="3" t="n"/>
    </row>
    <row r="20"/>
    <row r="21">
      <c r="A21" s="4" t="inlineStr">
        <is>
          <t>Penyederhanaan yang Disengaja (Baca Sebelum Pakai)</t>
        </is>
      </c>
    </row>
    <row r="22" ht="55" customHeight="1">
      <c r="A22" s="9" t="inlineStr">
        <is>
          <t>1) Seluruh biaya manufaktur (bahan baku + TKL + BOP) diperlakukan sebagai HPP periode berjalan — tidak ada perhitungan biaya persediaan barang jadi/WIP terpisah (costing sesungguhnya lebih rumit). 2) Penerimaan kas didekati SAMA DENGAN penjualan bulan berjalan — mengabaikan timing piutang (termin kredit pelanggan). Lihat KESALAHAN_UMUM untuk detail.</t>
        </is>
      </c>
      <c r="B22" s="2" t="n"/>
      <c r="C22" s="2" t="n"/>
      <c r="D22" s="2" t="n"/>
      <c r="E22" s="2" t="n"/>
      <c r="F22" s="3" t="n"/>
    </row>
  </sheetData>
  <mergeCells count="14">
    <mergeCell ref="C13:F13"/>
    <mergeCell ref="C9:F9"/>
    <mergeCell ref="C8:F8"/>
    <mergeCell ref="A19:F19"/>
    <mergeCell ref="A1:F1"/>
    <mergeCell ref="C12:F12"/>
    <mergeCell ref="C7:F7"/>
    <mergeCell ref="C16:F16"/>
    <mergeCell ref="A22:F22"/>
    <mergeCell ref="C15:F15"/>
    <mergeCell ref="A4:F4"/>
    <mergeCell ref="C11:F11"/>
    <mergeCell ref="C10:F10"/>
    <mergeCell ref="C14:F14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24" customWidth="1" min="1" max="1"/>
    <col width="30" customWidth="1" min="2" max="2"/>
    <col width="20" customWidth="1" min="3" max="3"/>
    <col width="20" customWidth="1" min="4" max="4"/>
  </cols>
  <sheetData>
    <row r="1" ht="30" customHeight="1">
      <c r="A1" s="1" t="inlineStr">
        <is>
          <t>Contoh Kasus: Perusahaan Manufaktur</t>
        </is>
      </c>
      <c r="B1" s="2" t="n"/>
      <c r="C1" s="2" t="n"/>
      <c r="D1" s="3" t="n"/>
    </row>
    <row r="2"/>
    <row r="3">
      <c r="A3" s="4" t="inlineStr">
        <is>
          <t>Profil Perusahaan</t>
        </is>
      </c>
    </row>
    <row r="4" ht="55" customHeight="1">
      <c r="A4" s="5" t="inlineStr">
        <is>
          <t>PT Cipta Manufaktur memproduksi satu jenis produk konsumen dengan harga jual Rp 150.000/unit. Perusahaan menyusun master budget kuartal berjalan untuk memastikan kas cukup mendanai produksi dan operasional, sambil menjaga level persediaan aman (20% dari penjualan bulan berikutnya).</t>
        </is>
      </c>
      <c r="B4" s="2" t="n"/>
      <c r="C4" s="2" t="n"/>
      <c r="D4" s="3" t="n"/>
    </row>
    <row r="5"/>
    <row r="6">
      <c r="A6" s="4" t="inlineStr">
        <is>
          <t>Forecast &amp; Standar yang Dipakai</t>
        </is>
      </c>
    </row>
    <row r="7">
      <c r="A7" s="6" t="inlineStr">
        <is>
          <t>Forecast unit penjualan</t>
        </is>
      </c>
      <c r="B7" s="5" t="inlineStr">
        <is>
          <t>1.000 / 1.100 / 1.200 unit (Bulan 1/2/3), proyeksi Bulan 4 = 1.250 unit</t>
        </is>
      </c>
      <c r="C7" s="2" t="n"/>
      <c r="D7" s="3" t="n"/>
    </row>
    <row r="8">
      <c r="A8" s="6" t="inlineStr">
        <is>
          <t>Standar bahan baku</t>
        </is>
      </c>
      <c r="B8" s="5" t="inlineStr">
        <is>
          <t>2 kg/unit @ Rp 25.000/kg</t>
        </is>
      </c>
      <c r="C8" s="2" t="n"/>
      <c r="D8" s="3" t="n"/>
    </row>
    <row r="9">
      <c r="A9" s="6" t="inlineStr">
        <is>
          <t>Standar TKL</t>
        </is>
      </c>
      <c r="B9" s="5" t="inlineStr">
        <is>
          <t>1,5 jam/unit @ Rp 35.000/jam</t>
        </is>
      </c>
      <c r="C9" s="2" t="n"/>
      <c r="D9" s="3" t="n"/>
    </row>
    <row r="10">
      <c r="A10" s="6" t="inlineStr">
        <is>
          <t>BOP</t>
        </is>
      </c>
      <c r="B10" s="5" t="inlineStr">
        <is>
          <t>Variabel Rp 8.000/unit + tetap Rp 40 juta/bulan</t>
        </is>
      </c>
      <c r="C10" s="2" t="n"/>
      <c r="D10" s="3" t="n"/>
    </row>
    <row r="11">
      <c r="A11" s="6" t="inlineStr">
        <is>
          <t>Kas awal</t>
        </is>
      </c>
      <c r="B11" s="5" t="inlineStr">
        <is>
          <t>Rp 50 juta</t>
        </is>
      </c>
      <c r="C11" s="2" t="n"/>
      <c r="D11" s="3" t="n"/>
    </row>
    <row r="12"/>
    <row r="13">
      <c r="A13" s="4" t="inlineStr">
        <is>
          <t>Pertanyaan yang Dijawab Workbook Ini</t>
        </is>
      </c>
    </row>
    <row r="14">
      <c r="A14" s="5" t="inlineStr">
        <is>
          <t>- Berapa unit yang harus diproduksi tiap bulan (bukan sekadar sama dengan penjualan)?</t>
        </is>
      </c>
      <c r="B14" s="2" t="n"/>
      <c r="C14" s="2" t="n"/>
      <c r="D14" s="3" t="n"/>
    </row>
    <row r="15">
      <c r="A15" s="5" t="inlineStr">
        <is>
          <t>- Apakah kas cukup tiap bulan, atau perlu pinjaman jangka pendek?</t>
        </is>
      </c>
      <c r="B15" s="2" t="n"/>
      <c r="C15" s="2" t="n"/>
      <c r="D15" s="3" t="n"/>
    </row>
    <row r="16">
      <c r="A16" s="5" t="inlineStr">
        <is>
          <t>- Bagaimana kalau penjualan meleset -10%? Gunakan sel Skenario Volume di ASUMSI!B4.</t>
        </is>
      </c>
      <c r="B16" s="2" t="n"/>
      <c r="C16" s="2" t="n"/>
      <c r="D16" s="3" t="n"/>
    </row>
    <row r="17">
      <c r="A17" s="5" t="inlineStr">
        <is>
          <t>- Berapa laba proforma kuartal ini dengan asumsi di atas?</t>
        </is>
      </c>
      <c r="B17" s="2" t="n"/>
      <c r="C17" s="2" t="n"/>
      <c r="D17" s="3" t="n"/>
    </row>
  </sheetData>
  <mergeCells count="11">
    <mergeCell ref="B10:D10"/>
    <mergeCell ref="A1:D1"/>
    <mergeCell ref="B11:D11"/>
    <mergeCell ref="A17:D17"/>
    <mergeCell ref="A4:D4"/>
    <mergeCell ref="B8:D8"/>
    <mergeCell ref="B9:D9"/>
    <mergeCell ref="A15:D15"/>
    <mergeCell ref="A16:D16"/>
    <mergeCell ref="B7:D7"/>
    <mergeCell ref="A14:D1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18" customWidth="1" min="1" max="1"/>
    <col width="45" customWidth="1" min="2" max="2"/>
    <col width="20" customWidth="1" min="3" max="3"/>
    <col width="20" customWidth="1" min="4" max="4"/>
  </cols>
  <sheetData>
    <row r="1" ht="30" customHeight="1">
      <c r="A1" s="1" t="inlineStr">
        <is>
          <t>Kesalahan Umum Menyusun Master Budget</t>
        </is>
      </c>
      <c r="B1" s="2" t="n"/>
      <c r="C1" s="2" t="n"/>
      <c r="D1" s="3" t="n"/>
    </row>
    <row r="2"/>
    <row r="3" ht="22" customHeight="1">
      <c r="A3" s="15" t="inlineStr">
        <is>
          <t>1. Unit produksi = unit penjualan (lupa persediaan)</t>
        </is>
      </c>
    </row>
    <row r="4" ht="55" customHeight="1">
      <c r="A4" s="6" t="inlineStr">
        <is>
          <t>Diagnosis:</t>
        </is>
      </c>
      <c r="B4" s="5" t="inlineStr">
        <is>
          <t>Menyamakan unit produksi dengan unit penjualan, padahal perusahaan juga harus membangun atau menurunkan level persediaan sesuai target.</t>
        </is>
      </c>
      <c r="C4" s="2" t="n"/>
      <c r="D4" s="3" t="n"/>
    </row>
    <row r="5" ht="50" customHeight="1">
      <c r="A5" s="6" t="inlineStr">
        <is>
          <t>Cara Verifikasi:</t>
        </is>
      </c>
      <c r="B5" s="5" t="inlineStr">
        <is>
          <t>Cek ANGGARAN_PRODUKSI: Unit Produksi = Unit Penjualan + Target Persediaan Akhir - Persediaan Awal. Kalau target persediaan naik, produksi &gt; penjualan; kalau turun, produksi &lt; penjualan.</t>
        </is>
      </c>
      <c r="C5" s="2" t="n"/>
      <c r="D5" s="3" t="n"/>
    </row>
    <row r="6" ht="50" customHeight="1">
      <c r="A6" s="6" t="inlineStr">
        <is>
          <t>Contoh:</t>
        </is>
      </c>
      <c r="B6" s="8" t="inlineStr">
        <is>
          <t>Penjualan naik dari 1.000 ke 1.100 unit bulan depan -&gt; target persediaan akhir naik -&gt; unit produksi bulan ini HARUS lebih besar dari 1.000 meski penjualan bulan ini cuma 1.000.</t>
        </is>
      </c>
      <c r="C6" s="2" t="n"/>
      <c r="D6" s="3" t="n"/>
    </row>
    <row r="7"/>
    <row r="8" ht="22" customHeight="1">
      <c r="A8" s="15" t="inlineStr">
        <is>
          <t>2. Anggap penerimaan kas otomatis = penjualan</t>
        </is>
      </c>
    </row>
    <row r="9" ht="55" customHeight="1">
      <c r="A9" s="6" t="inlineStr">
        <is>
          <t>Diagnosis:</t>
        </is>
      </c>
      <c r="B9" s="5" t="inlineStr">
        <is>
          <t>Workbook ini MEMANG menyederhanakan penerimaan kas = penjualan bulan berjalan. Ini penyederhanaan mengajar, BUKAN praktik nyata — di dunia nyata ada termin kredit (AR) sehingga penerimaan kas tertinggal dari penjualan.</t>
        </is>
      </c>
      <c r="C9" s="2" t="n"/>
      <c r="D9" s="3" t="n"/>
    </row>
    <row r="10" ht="50" customHeight="1">
      <c r="A10" s="6" t="inlineStr">
        <is>
          <t>Cara Verifikasi:</t>
        </is>
      </c>
      <c r="B10" s="5" t="inlineStr">
        <is>
          <t>Kalau dipakai untuk kasus nyata: pecah penerimaan kas jadi persentase penjualan tunai + persentase piutang tertagih bulan sebelumnya (skedul collection).</t>
        </is>
      </c>
      <c r="C10" s="2" t="n"/>
      <c r="D10" s="3" t="n"/>
    </row>
    <row r="11" ht="50" customHeight="1">
      <c r="A11" s="6" t="inlineStr">
        <is>
          <t>Contoh:</t>
        </is>
      </c>
      <c r="B11" s="8" t="inlineStr">
        <is>
          <t>Perusahaan dengan termin 30 hari: penerimaan kas bulan Feb = 100% penjualan Jan, bukan penjualan Feb. Workbook ini tidak memodelkan lag itu — sebutkan di kelas.</t>
        </is>
      </c>
      <c r="C11" s="2" t="n"/>
      <c r="D11" s="3" t="n"/>
    </row>
    <row r="12"/>
    <row r="13" ht="22" customHeight="1">
      <c r="A13" s="15" t="inlineStr">
        <is>
          <t>3. Persediaan awal bulan berikutnya tidak dirantai</t>
        </is>
      </c>
    </row>
    <row r="14" ht="55" customHeight="1">
      <c r="A14" s="6" t="inlineStr">
        <is>
          <t>Diagnosis:</t>
        </is>
      </c>
      <c r="B14" s="5" t="inlineStr">
        <is>
          <t>Mengetik ulang angka persediaan awal secara manual tiap bulan, bukan mereferensi hasil persediaan akhir bulan sebelumnya — rawan salah ketik dan tidak update saat skenario berubah.</t>
        </is>
      </c>
      <c r="C14" s="2" t="n"/>
      <c r="D14" s="3" t="n"/>
    </row>
    <row r="15" ht="50" customHeight="1">
      <c r="A15" s="6" t="inlineStr">
        <is>
          <t>Cara Verifikasi:</t>
        </is>
      </c>
      <c r="B15" s="5" t="inlineStr">
        <is>
          <t>Cek ANGGARAN_PRODUKSI baris Persediaan Awal: Bulan 2 harus = formula rujukan ke Target Persediaan Akhir Bulan 1 (bukan angka ketik ulang).</t>
        </is>
      </c>
      <c r="C15" s="2" t="n"/>
      <c r="D15" s="3" t="n"/>
    </row>
    <row r="16" ht="50" customHeight="1">
      <c r="A16" s="6" t="inlineStr">
        <is>
          <t>Contoh:</t>
        </is>
      </c>
      <c r="B16" s="8" t="inlineStr">
        <is>
          <t>ANGGARAN_PRODUKSI!C9 = '=B8' (bukan diketik ulang 220), sehingga kalau skenario volume diubah, Persediaan Awal Bulan 2 ikut update otomatis.</t>
        </is>
      </c>
      <c r="C16" s="2" t="n"/>
      <c r="D16" s="3" t="n"/>
    </row>
    <row r="17"/>
    <row r="18" ht="22" customHeight="1">
      <c r="A18" s="15" t="inlineStr">
        <is>
          <t>4. Semua biaya manufaktur dianggap HPP tanpa syarat</t>
        </is>
      </c>
    </row>
    <row r="19" ht="55" customHeight="1">
      <c r="A19" s="6" t="inlineStr">
        <is>
          <t>Diagnosis:</t>
        </is>
      </c>
      <c r="B19" s="5" t="inlineStr">
        <is>
          <t>LABA_PROFORMA di workbook ini menyamakan seluruh biaya manufaktur (bahan+TKL+BOP) sebagai HPP periode — padahal secara akuntansi biaya itu seharusnya melekat ke unit yang TERJUAL, bukan yang diproduksi (ada persediaan akhir yang belum terjual).</t>
        </is>
      </c>
      <c r="C19" s="2" t="n"/>
      <c r="D19" s="3" t="n"/>
    </row>
    <row r="20" ht="50" customHeight="1">
      <c r="A20" s="6" t="inlineStr">
        <is>
          <t>Cara Verifikasi:</t>
        </is>
      </c>
      <c r="B20" s="5" t="inlineStr">
        <is>
          <t>Untuk kasus nyata/ujian: hitung HPP per unit dari total biaya manufaktur / unit produksi, lalu kalikan hanya dengan unit TERJUAL. Selisihnya masuk nilai persediaan akhir di neraca, bukan laba rugi.</t>
        </is>
      </c>
      <c r="C20" s="2" t="n"/>
      <c r="D20" s="3" t="n"/>
    </row>
    <row r="21" ht="50" customHeight="1">
      <c r="A21" s="6" t="inlineStr">
        <is>
          <t>Contoh:</t>
        </is>
      </c>
      <c r="B21" s="8" t="inlineStr">
        <is>
          <t>Produksi 1.100 unit, terjual 1.000 unit -&gt; HPP laba rugi hanya untuk 1.000 unit; 100 unit sisa jadi persediaan akhir di neraca. Workbook ini menyederhanakan dengan mengabaikan efek ini — cocok untuk latihan formula, bukan laporan keuangan resmi.</t>
        </is>
      </c>
      <c r="C21" s="2" t="n"/>
      <c r="D21" s="3" t="n"/>
    </row>
  </sheetData>
  <mergeCells count="17">
    <mergeCell ref="B10:D10"/>
    <mergeCell ref="A1:D1"/>
    <mergeCell ref="B11:D11"/>
    <mergeCell ref="A18:D18"/>
    <mergeCell ref="B5:D5"/>
    <mergeCell ref="A8:D8"/>
    <mergeCell ref="B14:D14"/>
    <mergeCell ref="B19:D19"/>
    <mergeCell ref="A3:D3"/>
    <mergeCell ref="B4:D4"/>
    <mergeCell ref="B16:D16"/>
    <mergeCell ref="B9:D9"/>
    <mergeCell ref="B21:D21"/>
    <mergeCell ref="B15:D15"/>
    <mergeCell ref="B6:D6"/>
    <mergeCell ref="A13:D13"/>
    <mergeCell ref="B20:D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4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30" customHeight="1">
      <c r="A1" s="1" t="inlineStr">
        <is>
          <t>Asumsi &amp; Input Dasar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Skenario &amp; Parameter Harga/Kas</t>
        </is>
      </c>
    </row>
    <row r="4">
      <c r="A4" s="6" t="inlineStr">
        <is>
          <t>Skenario Volume (adjustment %, isi -10%/0%/+10%)</t>
        </is>
      </c>
      <c r="B4" s="10" t="n">
        <v>0</v>
      </c>
      <c r="C4" s="5" t="inlineStr">
        <is>
          <t>&lt;- SEL KUNCI: ubah di sini, seluruh rantai anggaran ikut berubah</t>
        </is>
      </c>
      <c r="D4" s="2" t="n"/>
      <c r="E4" s="2" t="n"/>
      <c r="F4" s="3" t="n"/>
    </row>
    <row r="5">
      <c r="A5" s="5" t="inlineStr">
        <is>
          <t>Harga Jual per Unit (Rp)</t>
        </is>
      </c>
      <c r="B5" s="11" t="n">
        <v>150000</v>
      </c>
    </row>
    <row r="6">
      <c r="A6" s="5" t="inlineStr">
        <is>
          <t>Saldo Kas Awal Bulan 1 (Rp)</t>
        </is>
      </c>
      <c r="B6" s="11" t="n">
        <v>50000000</v>
      </c>
    </row>
    <row r="7">
      <c r="A7" s="5" t="inlineStr">
        <is>
          <t>Target Persediaan Akhir (% dari penjualan bulan berikutnya)</t>
        </is>
      </c>
      <c r="B7" s="12" t="n">
        <v>0.2</v>
      </c>
    </row>
    <row r="8">
      <c r="A8" s="5" t="inlineStr">
        <is>
          <t>Persediaan Awal Bulan 1 (unit)</t>
        </is>
      </c>
      <c r="B8" t="n">
        <v>500</v>
      </c>
    </row>
    <row r="9"/>
    <row r="10">
      <c r="A10" s="4" t="inlineStr">
        <is>
          <t>Standar Biaya Produksi</t>
        </is>
      </c>
    </row>
    <row r="11">
      <c r="A11" s="5" t="inlineStr">
        <is>
          <t>Standar Bahan Baku (kg per unit)</t>
        </is>
      </c>
      <c r="B11" t="n">
        <v>2</v>
      </c>
    </row>
    <row r="12">
      <c r="A12" s="5" t="inlineStr">
        <is>
          <t>Harga Bahan Baku (Rp per kg)</t>
        </is>
      </c>
      <c r="B12" s="11" t="n">
        <v>25000</v>
      </c>
    </row>
    <row r="13">
      <c r="A13" s="5" t="inlineStr">
        <is>
          <t>Standar Tenaga Kerja Langsung (jam per unit)</t>
        </is>
      </c>
      <c r="B13" t="n">
        <v>1.5</v>
      </c>
    </row>
    <row r="14">
      <c r="A14" s="5" t="inlineStr">
        <is>
          <t>Tarif Upah TKL (Rp per jam)</t>
        </is>
      </c>
      <c r="B14" s="11" t="n">
        <v>35000</v>
      </c>
    </row>
    <row r="15">
      <c r="A15" s="5" t="inlineStr">
        <is>
          <t>Tarif BOP Variabel (Rp per unit)</t>
        </is>
      </c>
      <c r="B15" s="11" t="n">
        <v>8000</v>
      </c>
    </row>
    <row r="16">
      <c r="A16" s="5" t="inlineStr">
        <is>
          <t>BOP Tetap per Bulan (Rp)</t>
        </is>
      </c>
      <c r="B16" s="11" t="n">
        <v>40000000</v>
      </c>
    </row>
    <row r="17">
      <c r="A17" s="5" t="inlineStr">
        <is>
          <t>Beban Operasional per Bulan (Rp, asumsi sederhana di luar HPP)</t>
        </is>
      </c>
      <c r="B17" s="11" t="n">
        <v>25000000</v>
      </c>
    </row>
    <row r="18"/>
    <row r="19">
      <c r="A19" s="4" t="inlineStr">
        <is>
          <t>Forecast Penjualan (unit) — Sebelum Skenario Volume</t>
        </is>
      </c>
    </row>
    <row r="20">
      <c r="B20" s="7" t="inlineStr">
        <is>
          <t>Bulan 1</t>
        </is>
      </c>
      <c r="C20" s="7" t="inlineStr">
        <is>
          <t>Bulan 2</t>
        </is>
      </c>
      <c r="D20" s="7" t="inlineStr">
        <is>
          <t>Bulan 3</t>
        </is>
      </c>
      <c r="E20" s="7" t="inlineStr">
        <is>
          <t>Bulan 4 (proyeksi, hanya untuk hitung persediaan akhir Bulan 3)</t>
        </is>
      </c>
      <c r="F20" s="3" t="n"/>
    </row>
    <row r="21">
      <c r="A21" s="5" t="inlineStr">
        <is>
          <t>Unit Penjualan (forecast dasar)</t>
        </is>
      </c>
      <c r="B21" t="n">
        <v>1000</v>
      </c>
      <c r="C21" t="n">
        <v>1100</v>
      </c>
      <c r="D21" t="n">
        <v>1200</v>
      </c>
      <c r="E21" t="n">
        <v>1250</v>
      </c>
    </row>
  </sheetData>
  <mergeCells count="3">
    <mergeCell ref="C4:F4"/>
    <mergeCell ref="A1:F1"/>
    <mergeCell ref="E20:F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8" customWidth="1" min="5" max="5"/>
    <col width="20" customWidth="1" min="6" max="6"/>
  </cols>
  <sheetData>
    <row r="1" ht="30" customHeight="1">
      <c r="A1" s="1" t="inlineStr">
        <is>
          <t>Anggaran Penjualan</t>
        </is>
      </c>
      <c r="B1" s="2" t="n"/>
      <c r="C1" s="2" t="n"/>
      <c r="D1" s="2" t="n"/>
      <c r="E1" s="2" t="n"/>
      <c r="F1" s="3" t="n"/>
    </row>
    <row r="2"/>
    <row r="3">
      <c r="A3" s="5" t="inlineStr">
        <is>
          <t>Sumber: ASUMSI!B21:E21 (forecast dasar) x (1 + skenario volume ASUMSI!$B$4) x harga jual.</t>
        </is>
      </c>
      <c r="B3" s="2" t="n"/>
      <c r="C3" s="2" t="n"/>
      <c r="D3" s="2" t="n"/>
      <c r="E3" s="2" t="n"/>
      <c r="F3" s="3" t="n"/>
    </row>
    <row r="4"/>
    <row r="5">
      <c r="A5" s="4" t="inlineStr">
        <is>
          <t>Ringkasan</t>
        </is>
      </c>
    </row>
    <row r="6">
      <c r="A6" s="7" t="inlineStr">
        <is>
          <t>Item</t>
        </is>
      </c>
      <c r="B6" s="7" t="inlineStr">
        <is>
          <t>Bulan 1</t>
        </is>
      </c>
      <c r="C6" s="7" t="inlineStr">
        <is>
          <t>Bulan 2</t>
        </is>
      </c>
      <c r="D6" s="7" t="inlineStr">
        <is>
          <t>Bulan 3</t>
        </is>
      </c>
      <c r="E6" s="7" t="inlineStr">
        <is>
          <t>Bulan 4 (proyeksi)</t>
        </is>
      </c>
      <c r="F6" s="7" t="inlineStr">
        <is>
          <t>Total Kuartal (Bln 1-3)</t>
        </is>
      </c>
    </row>
    <row r="7">
      <c r="A7" s="6" t="inlineStr">
        <is>
          <t>Unit Penjualan (setelah skenario)</t>
        </is>
      </c>
      <c r="B7" s="11">
        <f>ASUMSI!B21*(1+ASUMSI!$B$4)</f>
        <v/>
      </c>
      <c r="C7" s="11">
        <f>ASUMSI!C21*(1+ASUMSI!$B$4)</f>
        <v/>
      </c>
      <c r="D7" s="11">
        <f>ASUMSI!D21*(1+ASUMSI!$B$4)</f>
        <v/>
      </c>
      <c r="E7" s="11">
        <f>ASUMSI!E21*(1+ASUMSI!$B$4)</f>
        <v/>
      </c>
      <c r="F7" s="11">
        <f>SUM(B7:D7)</f>
        <v/>
      </c>
    </row>
    <row r="8">
      <c r="A8" s="5" t="inlineStr">
        <is>
          <t>Harga Jual per Unit (Rp)</t>
        </is>
      </c>
      <c r="B8" s="11">
        <f>ASUMSI!$B$5</f>
        <v/>
      </c>
      <c r="C8" s="11">
        <f>ASUMSI!$B$5</f>
        <v/>
      </c>
      <c r="D8" s="11">
        <f>ASUMSI!$B$5</f>
        <v/>
      </c>
      <c r="E8" s="11">
        <f>ASUMSI!$B$5</f>
        <v/>
      </c>
    </row>
    <row r="9">
      <c r="A9" s="7" t="inlineStr">
        <is>
          <t>Total Penjualan (Rp)</t>
        </is>
      </c>
      <c r="B9" s="13">
        <f>B7*B8</f>
        <v/>
      </c>
      <c r="C9" s="13">
        <f>C7*C8</f>
        <v/>
      </c>
      <c r="D9" s="13">
        <f>D7*D8</f>
        <v/>
      </c>
      <c r="E9" s="13">
        <f>E7*E8</f>
        <v/>
      </c>
      <c r="F9" s="11">
        <f>SUM(B9:D9)</f>
        <v/>
      </c>
    </row>
  </sheetData>
  <mergeCells count="2">
    <mergeCell ref="A3:F3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  <col width="16" customWidth="1" min="5" max="5"/>
    <col width="12" customWidth="1" min="6" max="6"/>
  </cols>
  <sheetData>
    <row r="1" ht="30" customHeight="1">
      <c r="A1" s="1" t="inlineStr">
        <is>
          <t>Anggaran Produksi</t>
        </is>
      </c>
      <c r="B1" s="2" t="n"/>
      <c r="C1" s="2" t="n"/>
      <c r="D1" s="2" t="n"/>
      <c r="E1" s="2" t="n"/>
      <c r="F1" s="3" t="n"/>
    </row>
    <row r="2"/>
    <row r="3" ht="30" customHeight="1">
      <c r="A3" s="5" t="inlineStr">
        <is>
          <t>Unit Produksi = Unit Penjualan + Target Persediaan Akhir - Persediaan Awal. Persediaan awal bulan berikutnya = persediaan akhir (target) bulan sebelumnya (rantai chained).</t>
        </is>
      </c>
      <c r="B3" s="2" t="n"/>
      <c r="C3" s="2" t="n"/>
      <c r="D3" s="2" t="n"/>
      <c r="E3" s="2" t="n"/>
      <c r="F3" s="3" t="n"/>
    </row>
    <row r="4"/>
    <row r="5">
      <c r="A5" s="4" t="inlineStr">
        <is>
          <t>Perhitungan</t>
        </is>
      </c>
    </row>
    <row r="6">
      <c r="A6" s="7" t="inlineStr">
        <is>
          <t>Item</t>
        </is>
      </c>
      <c r="B6" s="7" t="inlineStr">
        <is>
          <t>Bulan 1</t>
        </is>
      </c>
      <c r="C6" s="7" t="inlineStr">
        <is>
          <t>Bulan 2</t>
        </is>
      </c>
      <c r="D6" s="7" t="inlineStr">
        <is>
          <t>Bulan 3</t>
        </is>
      </c>
      <c r="E6" s="7" t="inlineStr">
        <is>
          <t>Total Kuartal</t>
        </is>
      </c>
    </row>
    <row r="7">
      <c r="A7" s="5" t="inlineStr">
        <is>
          <t>Unit Penjualan (dari ANGGARAN_PENJUALAN)</t>
        </is>
      </c>
      <c r="B7" s="11">
        <f>ANGGARAN_PENJUALAN!B7</f>
        <v/>
      </c>
      <c r="C7" s="11">
        <f>ANGGARAN_PENJUALAN!C7</f>
        <v/>
      </c>
      <c r="D7" s="11">
        <f>ANGGARAN_PENJUALAN!D7</f>
        <v/>
      </c>
      <c r="E7" s="11">
        <f>SUM(B7:D7)</f>
        <v/>
      </c>
    </row>
    <row r="8">
      <c r="A8" s="5" t="inlineStr">
        <is>
          <t>Target Persediaan Akhir (unit)</t>
        </is>
      </c>
      <c r="B8" s="11">
        <f>ANGGARAN_PENJUALAN!C7*ASUMSI!$B$7</f>
        <v/>
      </c>
      <c r="C8" s="11">
        <f>ANGGARAN_PENJUALAN!D7*ASUMSI!$B$7</f>
        <v/>
      </c>
      <c r="D8" s="11">
        <f>ANGGARAN_PENJUALAN!E7*ASUMSI!$B$7</f>
        <v/>
      </c>
      <c r="E8" s="11">
        <f>SUM(B8:D8)</f>
        <v/>
      </c>
    </row>
    <row r="9">
      <c r="A9" s="5" t="inlineStr">
        <is>
          <t>Persediaan Awal (unit)</t>
        </is>
      </c>
      <c r="B9" s="11">
        <f>ASUMSI!$B$8</f>
        <v/>
      </c>
      <c r="C9" s="11">
        <f>B8</f>
        <v/>
      </c>
      <c r="D9" s="11">
        <f>C8</f>
        <v/>
      </c>
      <c r="E9" s="11" t="n"/>
    </row>
    <row r="10">
      <c r="A10" s="7" t="inlineStr">
        <is>
          <t>Unit Produksi</t>
        </is>
      </c>
      <c r="B10" s="13">
        <f>B7+B8-B9</f>
        <v/>
      </c>
      <c r="C10" s="13">
        <f>C7+C8-C9</f>
        <v/>
      </c>
      <c r="D10" s="13">
        <f>D7+D8-D9</f>
        <v/>
      </c>
      <c r="E10" s="13">
        <f>SUM(B10:D10)</f>
        <v/>
      </c>
    </row>
  </sheetData>
  <mergeCells count="2">
    <mergeCell ref="A3:F3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30" customHeight="1">
      <c r="A1" s="1" t="inlineStr">
        <is>
          <t>Anggaran Bahan Baku Langsung</t>
        </is>
      </c>
      <c r="B1" s="2" t="n"/>
      <c r="C1" s="2" t="n"/>
      <c r="D1" s="2" t="n"/>
      <c r="E1" s="3" t="n"/>
    </row>
    <row r="2"/>
    <row r="3">
      <c r="A3" s="4" t="inlineStr">
        <is>
          <t>Perhitungan</t>
        </is>
      </c>
    </row>
    <row r="4">
      <c r="A4" s="7" t="inlineStr">
        <is>
          <t>Item</t>
        </is>
      </c>
      <c r="B4" s="7" t="inlineStr">
        <is>
          <t>Bulan 1</t>
        </is>
      </c>
      <c r="C4" s="7" t="inlineStr">
        <is>
          <t>Bulan 2</t>
        </is>
      </c>
      <c r="D4" s="7" t="inlineStr">
        <is>
          <t>Bulan 3</t>
        </is>
      </c>
      <c r="E4" s="7" t="inlineStr">
        <is>
          <t>Total Kuartal</t>
        </is>
      </c>
    </row>
    <row r="5">
      <c r="A5" s="5" t="inlineStr">
        <is>
          <t>Unit Produksi (dari ANGGARAN_PRODUKSI)</t>
        </is>
      </c>
      <c r="B5" s="14">
        <f>ANGGARAN_PRODUKSI!B10</f>
        <v/>
      </c>
      <c r="C5" s="14">
        <f>ANGGARAN_PRODUKSI!C10</f>
        <v/>
      </c>
      <c r="D5" s="14">
        <f>ANGGARAN_PRODUKSI!D10</f>
        <v/>
      </c>
      <c r="E5" s="14">
        <f>SUM(B5:D5)</f>
        <v/>
      </c>
    </row>
    <row r="6">
      <c r="A6" s="5" t="inlineStr">
        <is>
          <t>Kebutuhan Bahan Baku (kg)</t>
        </is>
      </c>
      <c r="B6" s="14">
        <f>B5*ASUMSI!$B$11</f>
        <v/>
      </c>
      <c r="C6" s="14">
        <f>C5*ASUMSI!$B$11</f>
        <v/>
      </c>
      <c r="D6" s="14">
        <f>D5*ASUMSI!$B$11</f>
        <v/>
      </c>
      <c r="E6" s="14">
        <f>SUM(B6:D6)</f>
        <v/>
      </c>
    </row>
    <row r="7">
      <c r="A7" s="7" t="inlineStr">
        <is>
          <t>Biaya Bahan Baku (Rp)</t>
        </is>
      </c>
      <c r="B7" s="13">
        <f>B6*ASUMSI!$B$12</f>
        <v/>
      </c>
      <c r="C7" s="13">
        <f>C6*ASUMSI!$B$12</f>
        <v/>
      </c>
      <c r="D7" s="13">
        <f>D6*ASUMSI!$B$12</f>
        <v/>
      </c>
      <c r="E7" s="13">
        <f>SUM(B7:D7)</f>
        <v/>
      </c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30" customHeight="1">
      <c r="A1" s="1" t="inlineStr">
        <is>
          <t>Anggaran Tenaga Kerja Langsung (TKL)</t>
        </is>
      </c>
      <c r="B1" s="2" t="n"/>
      <c r="C1" s="2" t="n"/>
      <c r="D1" s="2" t="n"/>
      <c r="E1" s="3" t="n"/>
    </row>
    <row r="2"/>
    <row r="3">
      <c r="A3" s="4" t="inlineStr">
        <is>
          <t>Perhitungan</t>
        </is>
      </c>
    </row>
    <row r="4">
      <c r="A4" s="7" t="inlineStr">
        <is>
          <t>Item</t>
        </is>
      </c>
      <c r="B4" s="7" t="inlineStr">
        <is>
          <t>Bulan 1</t>
        </is>
      </c>
      <c r="C4" s="7" t="inlineStr">
        <is>
          <t>Bulan 2</t>
        </is>
      </c>
      <c r="D4" s="7" t="inlineStr">
        <is>
          <t>Bulan 3</t>
        </is>
      </c>
      <c r="E4" s="7" t="inlineStr">
        <is>
          <t>Total Kuartal</t>
        </is>
      </c>
    </row>
    <row r="5">
      <c r="A5" s="5" t="inlineStr">
        <is>
          <t>Unit Produksi (dari ANGGARAN_PRODUKSI)</t>
        </is>
      </c>
      <c r="B5" s="14">
        <f>ANGGARAN_PRODUKSI!B10</f>
        <v/>
      </c>
      <c r="C5" s="14">
        <f>ANGGARAN_PRODUKSI!C10</f>
        <v/>
      </c>
      <c r="D5" s="14">
        <f>ANGGARAN_PRODUKSI!D10</f>
        <v/>
      </c>
      <c r="E5" s="14">
        <f>SUM(B5:D5)</f>
        <v/>
      </c>
    </row>
    <row r="6">
      <c r="A6" s="5" t="inlineStr">
        <is>
          <t>Jam Kerja Langsung (jam)</t>
        </is>
      </c>
      <c r="B6" s="14">
        <f>B5*ASUMSI!$B$13</f>
        <v/>
      </c>
      <c r="C6" s="14">
        <f>C5*ASUMSI!$B$13</f>
        <v/>
      </c>
      <c r="D6" s="14">
        <f>D5*ASUMSI!$B$13</f>
        <v/>
      </c>
      <c r="E6" s="14">
        <f>SUM(B6:D6)</f>
        <v/>
      </c>
    </row>
    <row r="7">
      <c r="A7" s="7" t="inlineStr">
        <is>
          <t>Biaya TKL (Rp)</t>
        </is>
      </c>
      <c r="B7" s="13">
        <f>B6*ASUMSI!$B$14</f>
        <v/>
      </c>
      <c r="C7" s="13">
        <f>C6*ASUMSI!$B$14</f>
        <v/>
      </c>
      <c r="D7" s="13">
        <f>D6*ASUMSI!$B$14</f>
        <v/>
      </c>
      <c r="E7" s="13">
        <f>SUM(B7:D7)</f>
        <v/>
      </c>
    </row>
  </sheetData>
  <mergeCells count="1"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30" customHeight="1">
      <c r="A1" s="1" t="inlineStr">
        <is>
          <t>Anggaran Biaya Overhead Pabrik (BOP)</t>
        </is>
      </c>
      <c r="B1" s="2" t="n"/>
      <c r="C1" s="2" t="n"/>
      <c r="D1" s="2" t="n"/>
      <c r="E1" s="3" t="n"/>
    </row>
    <row r="2"/>
    <row r="3">
      <c r="A3" s="4" t="inlineStr">
        <is>
          <t>Perhitungan</t>
        </is>
      </c>
    </row>
    <row r="4">
      <c r="A4" s="7" t="inlineStr">
        <is>
          <t>Item</t>
        </is>
      </c>
      <c r="B4" s="7" t="inlineStr">
        <is>
          <t>Bulan 1</t>
        </is>
      </c>
      <c r="C4" s="7" t="inlineStr">
        <is>
          <t>Bulan 2</t>
        </is>
      </c>
      <c r="D4" s="7" t="inlineStr">
        <is>
          <t>Bulan 3</t>
        </is>
      </c>
      <c r="E4" s="7" t="inlineStr">
        <is>
          <t>Total Kuartal</t>
        </is>
      </c>
    </row>
    <row r="5">
      <c r="A5" s="5" t="inlineStr">
        <is>
          <t>Unit Produksi (dari ANGGARAN_PRODUKSI)</t>
        </is>
      </c>
      <c r="B5" s="14">
        <f>ANGGARAN_PRODUKSI!B10</f>
        <v/>
      </c>
      <c r="C5" s="14">
        <f>ANGGARAN_PRODUKSI!C10</f>
        <v/>
      </c>
      <c r="D5" s="14">
        <f>ANGGARAN_PRODUKSI!D10</f>
        <v/>
      </c>
      <c r="E5" s="14">
        <f>SUM(B5:D5)</f>
        <v/>
      </c>
    </row>
    <row r="6">
      <c r="A6" s="5" t="inlineStr">
        <is>
          <t>BOP Variabel (Rp)</t>
        </is>
      </c>
      <c r="B6" s="11">
        <f>B5*ASUMSI!$B$15</f>
        <v/>
      </c>
      <c r="C6" s="11">
        <f>C5*ASUMSI!$B$15</f>
        <v/>
      </c>
      <c r="D6" s="11">
        <f>D5*ASUMSI!$B$15</f>
        <v/>
      </c>
      <c r="E6" s="11">
        <f>SUM(B6:D6)</f>
        <v/>
      </c>
    </row>
    <row r="7">
      <c r="A7" s="5" t="inlineStr">
        <is>
          <t>BOP Tetap (Rp)</t>
        </is>
      </c>
      <c r="B7" s="11">
        <f>ASUMSI!$B$16</f>
        <v/>
      </c>
      <c r="C7" s="11">
        <f>ASUMSI!$B$16</f>
        <v/>
      </c>
      <c r="D7" s="11">
        <f>ASUMSI!$B$16</f>
        <v/>
      </c>
      <c r="E7" s="11">
        <f>SUM(B7:D7)</f>
        <v/>
      </c>
    </row>
    <row r="8">
      <c r="A8" s="7" t="inlineStr">
        <is>
          <t>Total BOP (Rp)</t>
        </is>
      </c>
      <c r="B8" s="13">
        <f>B6+B7</f>
        <v/>
      </c>
      <c r="C8" s="13">
        <f>C6+C7</f>
        <v/>
      </c>
      <c r="D8" s="13">
        <f>D6+D7</f>
        <v/>
      </c>
      <c r="E8" s="13">
        <f>SUM(B8:D8)</f>
        <v/>
      </c>
    </row>
  </sheetData>
  <mergeCells count="1">
    <mergeCell ref="A1:E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30" customHeight="1">
      <c r="A1" s="1" t="inlineStr">
        <is>
          <t>Anggaran Kas</t>
        </is>
      </c>
      <c r="B1" s="2" t="n"/>
      <c r="C1" s="2" t="n"/>
      <c r="D1" s="2" t="n"/>
      <c r="E1" s="3" t="n"/>
    </row>
    <row r="2"/>
    <row r="3" ht="28" customHeight="1">
      <c r="A3" s="9" t="inlineStr">
        <is>
          <t>Penyederhanaan: penerimaan kas didekati SAMA DENGAN penjualan bulan berjalan (mengabaikan timing piutang/AR). Lihat KESALAHAN_UMUM.</t>
        </is>
      </c>
      <c r="B3" s="2" t="n"/>
      <c r="C3" s="2" t="n"/>
      <c r="D3" s="2" t="n"/>
      <c r="E3" s="3" t="n"/>
    </row>
    <row r="4"/>
    <row r="5">
      <c r="A5" s="4" t="inlineStr">
        <is>
          <t>Perhitungan</t>
        </is>
      </c>
    </row>
    <row r="6">
      <c r="A6" s="7" t="inlineStr">
        <is>
          <t>Item</t>
        </is>
      </c>
      <c r="B6" s="7" t="inlineStr">
        <is>
          <t>Bulan 1</t>
        </is>
      </c>
      <c r="C6" s="7" t="inlineStr">
        <is>
          <t>Bulan 2</t>
        </is>
      </c>
      <c r="D6" s="7" t="inlineStr">
        <is>
          <t>Bulan 3</t>
        </is>
      </c>
      <c r="E6" s="7" t="inlineStr">
        <is>
          <t>Total Kuartal</t>
        </is>
      </c>
    </row>
    <row r="7">
      <c r="A7" s="5" t="inlineStr">
        <is>
          <t>Kas Awal (Rp)</t>
        </is>
      </c>
      <c r="B7" s="11">
        <f>ASUMSI!$B$6</f>
        <v/>
      </c>
      <c r="C7" s="11">
        <f>B14</f>
        <v/>
      </c>
      <c r="D7" s="11">
        <f>C14</f>
        <v/>
      </c>
      <c r="E7" s="11" t="n"/>
    </row>
    <row r="8">
      <c r="A8" s="5" t="inlineStr">
        <is>
          <t>Penerimaan Kas (≈ Penjualan Bulan Berjalan, Rp)</t>
        </is>
      </c>
      <c r="B8" s="11">
        <f>ANGGARAN_PENJUALAN!B9</f>
        <v/>
      </c>
      <c r="C8" s="11">
        <f>ANGGARAN_PENJUALAN!C9</f>
        <v/>
      </c>
      <c r="D8" s="11">
        <f>ANGGARAN_PENJUALAN!D9</f>
        <v/>
      </c>
      <c r="E8" s="11">
        <f>SUM(B8:D8)</f>
        <v/>
      </c>
    </row>
    <row r="9">
      <c r="A9" s="5" t="inlineStr">
        <is>
          <t>Pengeluaran - Bahan Baku (Rp)</t>
        </is>
      </c>
      <c r="B9" s="11">
        <f>ANGGARAN_BAHAN_BAKU!B7</f>
        <v/>
      </c>
      <c r="C9" s="11">
        <f>ANGGARAN_BAHAN_BAKU!C7</f>
        <v/>
      </c>
      <c r="D9" s="11">
        <f>ANGGARAN_BAHAN_BAKU!D7</f>
        <v/>
      </c>
      <c r="E9" s="11" t="n"/>
    </row>
    <row r="10">
      <c r="A10" s="5" t="inlineStr">
        <is>
          <t>Pengeluaran - TKL (Rp)</t>
        </is>
      </c>
      <c r="B10" s="11">
        <f>ANGGARAN_TKL!B7</f>
        <v/>
      </c>
      <c r="C10" s="11">
        <f>ANGGARAN_TKL!C7</f>
        <v/>
      </c>
      <c r="D10" s="11">
        <f>ANGGARAN_TKL!D7</f>
        <v/>
      </c>
      <c r="E10" s="11" t="n"/>
    </row>
    <row r="11">
      <c r="A11" s="5" t="inlineStr">
        <is>
          <t>Pengeluaran - BOP (Rp)</t>
        </is>
      </c>
      <c r="B11" s="11">
        <f>ANGGARAN_BOP!B8</f>
        <v/>
      </c>
      <c r="C11" s="11">
        <f>ANGGARAN_BOP!C8</f>
        <v/>
      </c>
      <c r="D11" s="11">
        <f>ANGGARAN_BOP!D8</f>
        <v/>
      </c>
      <c r="E11" s="11" t="n"/>
    </row>
    <row r="12">
      <c r="A12" s="5" t="inlineStr">
        <is>
          <t>Pengeluaran - Beban Operasional (Rp, asumsi)</t>
        </is>
      </c>
      <c r="B12" s="11">
        <f>ASUMSI!$B$17</f>
        <v/>
      </c>
      <c r="C12" s="11">
        <f>ASUMSI!$B$17</f>
        <v/>
      </c>
      <c r="D12" s="11">
        <f>ASUMSI!$B$17</f>
        <v/>
      </c>
      <c r="E12" s="11" t="n"/>
    </row>
    <row r="13">
      <c r="A13" s="6" t="inlineStr">
        <is>
          <t>Total Pengeluaran Kas (Rp)</t>
        </is>
      </c>
      <c r="B13" s="11">
        <f>SUM(B9:B12)</f>
        <v/>
      </c>
      <c r="C13" s="11">
        <f>SUM(C9:C12)</f>
        <v/>
      </c>
      <c r="D13" s="11">
        <f>SUM(D9:D12)</f>
        <v/>
      </c>
      <c r="E13" s="11">
        <f>SUM(B13:D13)</f>
        <v/>
      </c>
    </row>
    <row r="14">
      <c r="A14" s="7" t="inlineStr">
        <is>
          <t>Kas Akhir (Rp)</t>
        </is>
      </c>
      <c r="B14" s="13">
        <f>B7+B8-B13</f>
        <v/>
      </c>
      <c r="C14" s="13">
        <f>C7+C8-C13</f>
        <v/>
      </c>
      <c r="D14" s="13">
        <f>D7+D8-D13</f>
        <v/>
      </c>
      <c r="E14" s="13">
        <f>D14</f>
        <v/>
      </c>
    </row>
  </sheetData>
  <mergeCells count="2">
    <mergeCell ref="A1:E1"/>
    <mergeCell ref="A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30" customHeight="1">
      <c r="A1" s="1" t="inlineStr">
        <is>
          <t>Laba Rugi Proforma</t>
        </is>
      </c>
      <c r="B1" s="2" t="n"/>
      <c r="C1" s="2" t="n"/>
      <c r="D1" s="2" t="n"/>
      <c r="E1" s="3" t="n"/>
    </row>
    <row r="2"/>
    <row r="3" ht="28" customHeight="1">
      <c r="A3" s="9" t="inlineStr">
        <is>
          <t>Penyederhanaan mengajar: seluruh biaya manufaktur (bahan+TKL+BOP) diperlakukan sebagai HPP periode berjalan (tanpa costing persediaan barang jadi/WIP terpisah).</t>
        </is>
      </c>
      <c r="B3" s="2" t="n"/>
      <c r="C3" s="2" t="n"/>
      <c r="D3" s="2" t="n"/>
      <c r="E3" s="3" t="n"/>
    </row>
    <row r="4"/>
    <row r="5">
      <c r="A5" s="4" t="inlineStr">
        <is>
          <t>Perhitungan</t>
        </is>
      </c>
    </row>
    <row r="6">
      <c r="A6" s="7" t="inlineStr">
        <is>
          <t>Item</t>
        </is>
      </c>
      <c r="B6" s="7" t="inlineStr">
        <is>
          <t>Bulan 1</t>
        </is>
      </c>
      <c r="C6" s="7" t="inlineStr">
        <is>
          <t>Bulan 2</t>
        </is>
      </c>
      <c r="D6" s="7" t="inlineStr">
        <is>
          <t>Bulan 3</t>
        </is>
      </c>
      <c r="E6" s="7" t="inlineStr">
        <is>
          <t>Total Kuartal</t>
        </is>
      </c>
    </row>
    <row r="7">
      <c r="A7" s="5" t="inlineStr">
        <is>
          <t>Penjualan (Rp)</t>
        </is>
      </c>
      <c r="B7" s="11">
        <f>ANGGARAN_PENJUALAN!B9</f>
        <v/>
      </c>
      <c r="C7" s="11">
        <f>ANGGARAN_PENJUALAN!C9</f>
        <v/>
      </c>
      <c r="D7" s="11">
        <f>ANGGARAN_PENJUALAN!D9</f>
        <v/>
      </c>
      <c r="E7" s="11">
        <f>SUM(B7:D7)</f>
        <v/>
      </c>
    </row>
    <row r="8">
      <c r="A8" s="5" t="inlineStr">
        <is>
          <t>HPP - Bahan Baku (Rp)</t>
        </is>
      </c>
      <c r="B8" s="11">
        <f>ANGGARAN_BAHAN_BAKU!B7</f>
        <v/>
      </c>
      <c r="C8" s="11">
        <f>ANGGARAN_BAHAN_BAKU!C7</f>
        <v/>
      </c>
      <c r="D8" s="11">
        <f>ANGGARAN_BAHAN_BAKU!D7</f>
        <v/>
      </c>
      <c r="E8" s="11" t="n"/>
    </row>
    <row r="9">
      <c r="A9" s="5" t="inlineStr">
        <is>
          <t>HPP - TKL (Rp)</t>
        </is>
      </c>
      <c r="B9" s="11">
        <f>ANGGARAN_TKL!B7</f>
        <v/>
      </c>
      <c r="C9" s="11">
        <f>ANGGARAN_TKL!C7</f>
        <v/>
      </c>
      <c r="D9" s="11">
        <f>ANGGARAN_TKL!D7</f>
        <v/>
      </c>
      <c r="E9" s="11" t="n"/>
    </row>
    <row r="10">
      <c r="A10" s="5" t="inlineStr">
        <is>
          <t>HPP - BOP (Rp)</t>
        </is>
      </c>
      <c r="B10" s="11">
        <f>ANGGARAN_BOP!B8</f>
        <v/>
      </c>
      <c r="C10" s="11">
        <f>ANGGARAN_BOP!C8</f>
        <v/>
      </c>
      <c r="D10" s="11">
        <f>ANGGARAN_BOP!D8</f>
        <v/>
      </c>
      <c r="E10" s="11" t="n"/>
    </row>
    <row r="11">
      <c r="A11" s="6" t="inlineStr">
        <is>
          <t>Total HPP (Rp)</t>
        </is>
      </c>
      <c r="B11" s="11">
        <f>SUM(B8:B10)</f>
        <v/>
      </c>
      <c r="C11" s="11">
        <f>SUM(C8:C10)</f>
        <v/>
      </c>
      <c r="D11" s="11">
        <f>SUM(D8:D10)</f>
        <v/>
      </c>
      <c r="E11" s="11">
        <f>SUM(B11:D11)</f>
        <v/>
      </c>
    </row>
    <row r="12">
      <c r="A12" s="6" t="inlineStr">
        <is>
          <t>Laba Kotor (Rp)</t>
        </is>
      </c>
      <c r="B12" s="11">
        <f>B7-B11</f>
        <v/>
      </c>
      <c r="C12" s="11">
        <f>C7-C11</f>
        <v/>
      </c>
      <c r="D12" s="11">
        <f>D7-D11</f>
        <v/>
      </c>
      <c r="E12" s="11">
        <f>SUM(B12:D12)</f>
        <v/>
      </c>
    </row>
    <row r="13">
      <c r="A13" s="5" t="inlineStr">
        <is>
          <t>Beban Operasional (Rp)</t>
        </is>
      </c>
      <c r="B13" s="11">
        <f>ASUMSI!$B$17</f>
        <v/>
      </c>
      <c r="C13" s="11">
        <f>ASUMSI!$B$17</f>
        <v/>
      </c>
      <c r="D13" s="11">
        <f>ASUMSI!$B$17</f>
        <v/>
      </c>
      <c r="E13" s="11">
        <f>SUM(B13:D13)</f>
        <v/>
      </c>
    </row>
    <row r="14">
      <c r="A14" s="7" t="inlineStr">
        <is>
          <t>Laba Proforma (Rp)</t>
        </is>
      </c>
      <c r="B14" s="13">
        <f>B12-B13</f>
        <v/>
      </c>
      <c r="C14" s="13">
        <f>C12-C13</f>
        <v/>
      </c>
      <c r="D14" s="13">
        <f>D12-D13</f>
        <v/>
      </c>
      <c r="E14" s="13">
        <f>SUM(B14:D14)</f>
        <v/>
      </c>
    </row>
  </sheetData>
  <mergeCells count="2">
    <mergeCell ref="A1:E1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2026-07-11T07:10:11Z</dcterms:modified>
  <cp:lastModifiedBy>stdsquare2-generator</cp:lastModifiedBy>
</cp:coreProperties>
</file>