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KSI" sheetId="1" state="visible" r:id="rId1"/>
    <sheet xmlns:r="http://schemas.openxmlformats.org/officeDocument/2006/relationships" name="ASUMSI" sheetId="2" state="visible" r:id="rId2"/>
    <sheet xmlns:r="http://schemas.openxmlformats.org/officeDocument/2006/relationships" name="SKEDUL_ASET_KEUANGAN" sheetId="3" state="visible" r:id="rId3"/>
    <sheet xmlns:r="http://schemas.openxmlformats.org/officeDocument/2006/relationships" name="SKEDUL_ASET_TAKBERWUJUD" sheetId="4" state="visible" r:id="rId4"/>
    <sheet xmlns:r="http://schemas.openxmlformats.org/officeDocument/2006/relationships" name="KALKULASI_OTOMATIS" sheetId="5" state="visible" r:id="rId5"/>
    <sheet xmlns:r="http://schemas.openxmlformats.org/officeDocument/2006/relationships" name="CONTOH_KASUS" sheetId="6" state="visible" r:id="rId6"/>
    <sheet xmlns:r="http://schemas.openxmlformats.org/officeDocument/2006/relationships" name="KESALAHAN_UMUM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"/>
  </numFmts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</fonts>
  <fills count="6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FFF9C4"/>
        <bgColor rgb="00FFF9C4"/>
      </patternFill>
    </fill>
    <fill>
      <patternFill patternType="solid">
        <fgColor rgb="0000C853"/>
        <bgColor rgb="0000C853"/>
      </patternFill>
    </fill>
    <fill>
      <patternFill patternType="solid">
        <fgColor rgb="00FFE0B2"/>
        <bgColor rgb="00FFE0B2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2" fillId="3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1" fillId="4" borderId="1" applyAlignment="1" pivotButton="0" quotePrefix="0" xfId="0">
      <alignment horizontal="center" vertical="center" wrapText="1"/>
    </xf>
    <xf numFmtId="3" fontId="2" fillId="3" borderId="0" pivotButton="0" quotePrefix="0" xfId="0"/>
    <xf numFmtId="10" fontId="2" fillId="3" borderId="0" pivotButton="0" quotePrefix="0" xfId="0"/>
    <xf numFmtId="4" fontId="0" fillId="0" borderId="0" pivotButton="0" quotePrefix="0" xfId="0"/>
    <xf numFmtId="4" fontId="2" fillId="3" borderId="0" pivotButton="0" quotePrefix="0" xfId="0"/>
    <xf numFmtId="164" fontId="0" fillId="0" borderId="0" pivotButton="0" quotePrefix="0" xfId="0"/>
    <xf numFmtId="164" fontId="0" fillId="3" borderId="0" pivotButton="0" quotePrefix="0" xfId="0"/>
    <xf numFmtId="0" fontId="3" fillId="3" borderId="1" applyAlignment="1" pivotButton="0" quotePrefix="0" xfId="0">
      <alignment horizontal="left" vertical="top" wrapText="1"/>
    </xf>
    <xf numFmtId="0" fontId="2" fillId="5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5" customWidth="1" min="1" max="1"/>
    <col width="24" customWidth="1" min="2" max="2"/>
    <col width="55" customWidth="1" min="3" max="3"/>
    <col width="12" customWidth="1" min="4" max="4"/>
    <col width="12" customWidth="1" min="5" max="5"/>
    <col width="12" customWidth="1" min="6" max="6"/>
  </cols>
  <sheetData>
    <row r="1" ht="30" customHeight="1">
      <c r="A1" s="1" t="inlineStr">
        <is>
          <t>Excel Companion · ISAK 16 Akuntansi Konsesi (Aset Keuangan vs Takberwujud)</t>
        </is>
      </c>
      <c r="B1" s="2" t="n"/>
      <c r="C1" s="2" t="n"/>
      <c r="D1" s="2" t="n"/>
      <c r="E1" s="2" t="n"/>
      <c r="F1" s="3" t="n"/>
    </row>
    <row r="2"/>
    <row r="3" ht="50" customHeight="1">
      <c r="A3" s="4" t="inlineStr">
        <is>
          <t>Workbook ini membangun dua model pengakuan aset konsesi ISAK 16 dari nilai konsesi yang sama: Model Aset Keuangan (bunga efektif, hak tagih tanpa syarat ke pemerintah) dan Model Aset Takberwujud (amortisasi garis lurus, hak memungut dari pengguna). Formula hidup -- ubah ASUMSI, kedua skedul ikut berubah.</t>
        </is>
      </c>
      <c r="B3" s="2" t="n"/>
      <c r="C3" s="2" t="n"/>
      <c r="D3" s="2" t="n"/>
      <c r="E3" s="2" t="n"/>
      <c r="F3" s="3" t="n"/>
    </row>
    <row r="4"/>
    <row r="5"/>
    <row r="6">
      <c r="A6" s="5" t="inlineStr">
        <is>
          <t>1.</t>
        </is>
      </c>
      <c r="B6" s="4" t="inlineStr">
        <is>
          <t>ASUMSI</t>
        </is>
      </c>
      <c r="C6" s="6" t="inlineStr">
        <is>
          <t>Nilai hak konsesi, tenor operasi, tingkat bunga efektif</t>
        </is>
      </c>
      <c r="D6" s="2" t="n"/>
      <c r="E6" s="2" t="n"/>
      <c r="F6" s="3" t="n"/>
    </row>
    <row r="7">
      <c r="A7" s="5" t="inlineStr">
        <is>
          <t>2.</t>
        </is>
      </c>
      <c r="B7" s="4" t="inlineStr">
        <is>
          <t>SKEDUL_ASET_KEUANGAN</t>
        </is>
      </c>
      <c r="C7" s="6" t="inlineStr">
        <is>
          <t>Bunga efektif: saldo -&gt; bunga -&gt; pembayaran anuitas -&gt; pokok -&gt; saldo akhir</t>
        </is>
      </c>
      <c r="D7" s="2" t="n"/>
      <c r="E7" s="2" t="n"/>
      <c r="F7" s="3" t="n"/>
    </row>
    <row r="8">
      <c r="A8" s="5" t="inlineStr">
        <is>
          <t>3.</t>
        </is>
      </c>
      <c r="B8" s="4" t="inlineStr">
        <is>
          <t>SKEDUL_ASET_TAKBERWUJUD</t>
        </is>
      </c>
      <c r="C8" s="6" t="inlineStr">
        <is>
          <t>Amortisasi garis lurus: nilai tercatat awal -&gt; amortisasi -&gt; nilai tercatat akhir</t>
        </is>
      </c>
      <c r="D8" s="2" t="n"/>
      <c r="E8" s="2" t="n"/>
      <c r="F8" s="3" t="n"/>
    </row>
    <row r="9">
      <c r="A9" s="5" t="inlineStr">
        <is>
          <t>4.</t>
        </is>
      </c>
      <c r="B9" s="4" t="inlineStr">
        <is>
          <t>KALKULASI_OTOMATIS</t>
        </is>
      </c>
      <c r="C9" s="6" t="inlineStr">
        <is>
          <t>Perbandingan total, pola pengakuan (awal vs merata) kedua model</t>
        </is>
      </c>
      <c r="D9" s="2" t="n"/>
      <c r="E9" s="2" t="n"/>
      <c r="F9" s="3" t="n"/>
    </row>
    <row r="10">
      <c r="A10" s="5" t="inlineStr">
        <is>
          <t>5.</t>
        </is>
      </c>
      <c r="B10" s="4" t="inlineStr">
        <is>
          <t>CONTOH_KASUS</t>
        </is>
      </c>
      <c r="C10" s="6" t="inlineStr">
        <is>
          <t>Kriteria pilih model: siapa menanggung risiko permintaan?</t>
        </is>
      </c>
      <c r="D10" s="2" t="n"/>
      <c r="E10" s="2" t="n"/>
      <c r="F10" s="3" t="n"/>
    </row>
    <row r="11">
      <c r="A11" s="5" t="inlineStr">
        <is>
          <t>6.</t>
        </is>
      </c>
      <c r="B11" s="4" t="inlineStr">
        <is>
          <t>KESALAHAN_UMUM</t>
        </is>
      </c>
      <c r="C11" s="6" t="inlineStr">
        <is>
          <t>5 kesalahan akuntansi konsesi + cara verifikasi</t>
        </is>
      </c>
      <c r="D11" s="2" t="n"/>
      <c r="E11" s="2" t="n"/>
      <c r="F11" s="3" t="n"/>
    </row>
  </sheetData>
  <mergeCells count="8">
    <mergeCell ref="C9:F9"/>
    <mergeCell ref="C8:F8"/>
    <mergeCell ref="A1:F1"/>
    <mergeCell ref="C6:F6"/>
    <mergeCell ref="C7:F7"/>
    <mergeCell ref="C11:F11"/>
    <mergeCell ref="A3:F3"/>
    <mergeCell ref="C10:F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cols>
    <col width="32" customWidth="1" min="1" max="1"/>
    <col width="14" customWidth="1" min="2" max="2"/>
    <col width="14" customWidth="1" min="3" max="3"/>
    <col width="42" customWidth="1" min="4" max="4"/>
  </cols>
  <sheetData>
    <row r="1" ht="28" customHeight="1">
      <c r="A1" s="1" t="inlineStr">
        <is>
          <t>Asumsi Hak Konsesi</t>
        </is>
      </c>
      <c r="B1" s="2" t="n"/>
      <c r="C1" s="2" t="n"/>
      <c r="D1" s="3" t="n"/>
    </row>
    <row r="2"/>
    <row r="3">
      <c r="A3" s="7" t="inlineStr">
        <is>
          <t>Parameter</t>
        </is>
      </c>
      <c r="B3" s="7" t="inlineStr">
        <is>
          <t>Nilai</t>
        </is>
      </c>
      <c r="C3" s="7" t="inlineStr">
        <is>
          <t>Satuan</t>
        </is>
      </c>
      <c r="D3" s="7" t="inlineStr">
        <is>
          <t>Catatan</t>
        </is>
      </c>
    </row>
    <row r="4">
      <c r="A4" s="5" t="inlineStr">
        <is>
          <t>Nilai Hak Konsesi (Rp M)</t>
        </is>
      </c>
      <c r="B4" s="8" t="n">
        <v>1000</v>
      </c>
      <c r="C4" s="6" t="inlineStr">
        <is>
          <t>Rp miliar</t>
        </is>
      </c>
      <c r="D4" s="6" t="inlineStr">
        <is>
          <t>Nilai wajar aset yang diserahkan/dibangun</t>
        </is>
      </c>
    </row>
    <row r="5">
      <c r="A5" s="5" t="inlineStr">
        <is>
          <t>Tenor Operasi (tahun)</t>
        </is>
      </c>
      <c r="B5" s="8" t="n">
        <v>10</v>
      </c>
      <c r="C5" s="6" t="inlineStr">
        <is>
          <t>tahun</t>
        </is>
      </c>
      <c r="D5" s="6" t="inlineStr">
        <is>
          <t>Masa konsesi sesuai perjanjian</t>
        </is>
      </c>
    </row>
    <row r="6">
      <c r="A6" s="5" t="inlineStr">
        <is>
          <t>Tingkat Bunga Efektif</t>
        </is>
      </c>
      <c r="B6" s="9" t="n">
        <v>0.08</v>
      </c>
      <c r="C6" s="6" t="inlineStr">
        <is>
          <t>%</t>
        </is>
      </c>
      <c r="D6" s="6" t="inlineStr">
        <is>
          <t>Untuk model aset keuangan (ISAK 16 par. 11-12)</t>
        </is>
      </c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8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28" customHeight="1">
      <c r="A1" s="1" t="inlineStr">
        <is>
          <t>Model Aset Keuangan: Skedul Bunga Efektif (Anuitas)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/>
    <row r="3">
      <c r="A3" s="7" t="inlineStr">
        <is>
          <t>Baris</t>
        </is>
      </c>
      <c r="B3" s="7" t="inlineStr">
        <is>
          <t>Tahun 1</t>
        </is>
      </c>
      <c r="C3" s="7" t="inlineStr">
        <is>
          <t>Tahun 2</t>
        </is>
      </c>
      <c r="D3" s="7" t="inlineStr">
        <is>
          <t>Tahun 3</t>
        </is>
      </c>
      <c r="E3" s="7" t="inlineStr">
        <is>
          <t>Tahun 4</t>
        </is>
      </c>
      <c r="F3" s="7" t="inlineStr">
        <is>
          <t>Tahun 5</t>
        </is>
      </c>
      <c r="G3" s="7" t="inlineStr">
        <is>
          <t>Tahun 6</t>
        </is>
      </c>
      <c r="H3" s="7" t="inlineStr">
        <is>
          <t>Tahun 7</t>
        </is>
      </c>
      <c r="I3" s="7" t="inlineStr">
        <is>
          <t>Tahun 8</t>
        </is>
      </c>
      <c r="J3" s="7" t="inlineStr">
        <is>
          <t>Tahun 9</t>
        </is>
      </c>
      <c r="K3" s="7" t="inlineStr">
        <is>
          <t>Tahun 10</t>
        </is>
      </c>
    </row>
    <row r="4">
      <c r="A4" s="5" t="inlineStr">
        <is>
          <t>Saldo Awal</t>
        </is>
      </c>
      <c r="B4" s="10">
        <f>ASUMSI!B4</f>
        <v/>
      </c>
      <c r="C4" s="10">
        <f>B8</f>
        <v/>
      </c>
      <c r="D4" s="10">
        <f>C8</f>
        <v/>
      </c>
      <c r="E4" s="10">
        <f>D8</f>
        <v/>
      </c>
      <c r="F4" s="10">
        <f>E8</f>
        <v/>
      </c>
      <c r="G4" s="10">
        <f>F8</f>
        <v/>
      </c>
      <c r="H4" s="10">
        <f>G8</f>
        <v/>
      </c>
      <c r="I4" s="10">
        <f>H8</f>
        <v/>
      </c>
      <c r="J4" s="10">
        <f>I8</f>
        <v/>
      </c>
      <c r="K4" s="10">
        <f>J8</f>
        <v/>
      </c>
    </row>
    <row r="5">
      <c r="A5" s="5" t="inlineStr">
        <is>
          <t>Bunga = Saldo Awal x Tingkat Bunga</t>
        </is>
      </c>
      <c r="B5" s="10">
        <f>B4*ASUMSI!B6</f>
        <v/>
      </c>
      <c r="C5" s="10">
        <f>C4*ASUMSI!B6</f>
        <v/>
      </c>
      <c r="D5" s="10">
        <f>D4*ASUMSI!B6</f>
        <v/>
      </c>
      <c r="E5" s="10">
        <f>E4*ASUMSI!B6</f>
        <v/>
      </c>
      <c r="F5" s="10">
        <f>F4*ASUMSI!B6</f>
        <v/>
      </c>
      <c r="G5" s="10">
        <f>G4*ASUMSI!B6</f>
        <v/>
      </c>
      <c r="H5" s="10">
        <f>H4*ASUMSI!B6</f>
        <v/>
      </c>
      <c r="I5" s="10">
        <f>I4*ASUMSI!B6</f>
        <v/>
      </c>
      <c r="J5" s="10">
        <f>J4*ASUMSI!B6</f>
        <v/>
      </c>
      <c r="K5" s="10">
        <f>K4*ASUMSI!B6</f>
        <v/>
      </c>
    </row>
    <row r="6">
      <c r="A6" s="5" t="inlineStr">
        <is>
          <t>Pembayaran (Anuitas) = PMT(bunga,tenor,-nilai)</t>
        </is>
      </c>
      <c r="B6" s="10">
        <f>PMT(ASUMSI!B6,ASUMSI!B5,-ASUMSI!B4)</f>
        <v/>
      </c>
      <c r="C6" s="10">
        <f>PMT(ASUMSI!B6,ASUMSI!B5,-ASUMSI!B4)</f>
        <v/>
      </c>
      <c r="D6" s="10">
        <f>PMT(ASUMSI!B6,ASUMSI!B5,-ASUMSI!B4)</f>
        <v/>
      </c>
      <c r="E6" s="10">
        <f>PMT(ASUMSI!B6,ASUMSI!B5,-ASUMSI!B4)</f>
        <v/>
      </c>
      <c r="F6" s="10">
        <f>PMT(ASUMSI!B6,ASUMSI!B5,-ASUMSI!B4)</f>
        <v/>
      </c>
      <c r="G6" s="10">
        <f>PMT(ASUMSI!B6,ASUMSI!B5,-ASUMSI!B4)</f>
        <v/>
      </c>
      <c r="H6" s="10">
        <f>PMT(ASUMSI!B6,ASUMSI!B5,-ASUMSI!B4)</f>
        <v/>
      </c>
      <c r="I6" s="10">
        <f>PMT(ASUMSI!B6,ASUMSI!B5,-ASUMSI!B4)</f>
        <v/>
      </c>
      <c r="J6" s="10">
        <f>PMT(ASUMSI!B6,ASUMSI!B5,-ASUMSI!B4)</f>
        <v/>
      </c>
      <c r="K6" s="10">
        <f>PMT(ASUMSI!B6,ASUMSI!B5,-ASUMSI!B4)</f>
        <v/>
      </c>
    </row>
    <row r="7">
      <c r="A7" s="5" t="inlineStr">
        <is>
          <t>Pokok = Pembayaran - Bunga</t>
        </is>
      </c>
      <c r="B7" s="10">
        <f>B6-B5</f>
        <v/>
      </c>
      <c r="C7" s="10">
        <f>C6-C5</f>
        <v/>
      </c>
      <c r="D7" s="10">
        <f>D6-D5</f>
        <v/>
      </c>
      <c r="E7" s="10">
        <f>E6-E5</f>
        <v/>
      </c>
      <c r="F7" s="10">
        <f>F6-F5</f>
        <v/>
      </c>
      <c r="G7" s="10">
        <f>G6-G5</f>
        <v/>
      </c>
      <c r="H7" s="10">
        <f>H6-H5</f>
        <v/>
      </c>
      <c r="I7" s="10">
        <f>I6-I5</f>
        <v/>
      </c>
      <c r="J7" s="10">
        <f>J6-J5</f>
        <v/>
      </c>
      <c r="K7" s="10">
        <f>K6-K5</f>
        <v/>
      </c>
    </row>
    <row r="8">
      <c r="A8" s="4" t="inlineStr">
        <is>
          <t>Saldo Akhir</t>
        </is>
      </c>
      <c r="B8" s="11">
        <f>B4-B7</f>
        <v/>
      </c>
      <c r="C8" s="11">
        <f>C4-C7</f>
        <v/>
      </c>
      <c r="D8" s="11">
        <f>D4-D7</f>
        <v/>
      </c>
      <c r="E8" s="11">
        <f>E4-E7</f>
        <v/>
      </c>
      <c r="F8" s="11">
        <f>F4-F7</f>
        <v/>
      </c>
      <c r="G8" s="11">
        <f>G4-G7</f>
        <v/>
      </c>
      <c r="H8" s="11">
        <f>H4-H7</f>
        <v/>
      </c>
      <c r="I8" s="11">
        <f>I4-I7</f>
        <v/>
      </c>
      <c r="J8" s="11">
        <f>J4-J7</f>
        <v/>
      </c>
      <c r="K8" s="11">
        <f>K4-K7</f>
        <v/>
      </c>
    </row>
  </sheetData>
  <mergeCells count="1">
    <mergeCell ref="A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6"/>
  <sheetViews>
    <sheetView workbookViewId="0">
      <selection activeCell="A1" sqref="A1"/>
    </sheetView>
  </sheetViews>
  <sheetFormatPr baseColWidth="8" defaultRowHeight="15"/>
  <cols>
    <col width="4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</cols>
  <sheetData>
    <row r="1" ht="28" customHeight="1">
      <c r="A1" s="1" t="inlineStr">
        <is>
          <t>Model Aset Takberwujud: Amortisasi Garis Lurus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n"/>
    </row>
    <row r="2"/>
    <row r="3">
      <c r="A3" s="7" t="inlineStr">
        <is>
          <t>Baris</t>
        </is>
      </c>
      <c r="B3" s="7" t="inlineStr">
        <is>
          <t>Tahun 1</t>
        </is>
      </c>
      <c r="C3" s="7" t="inlineStr">
        <is>
          <t>Tahun 2</t>
        </is>
      </c>
      <c r="D3" s="7" t="inlineStr">
        <is>
          <t>Tahun 3</t>
        </is>
      </c>
      <c r="E3" s="7" t="inlineStr">
        <is>
          <t>Tahun 4</t>
        </is>
      </c>
      <c r="F3" s="7" t="inlineStr">
        <is>
          <t>Tahun 5</t>
        </is>
      </c>
      <c r="G3" s="7" t="inlineStr">
        <is>
          <t>Tahun 6</t>
        </is>
      </c>
      <c r="H3" s="7" t="inlineStr">
        <is>
          <t>Tahun 7</t>
        </is>
      </c>
      <c r="I3" s="7" t="inlineStr">
        <is>
          <t>Tahun 8</t>
        </is>
      </c>
      <c r="J3" s="7" t="inlineStr">
        <is>
          <t>Tahun 9</t>
        </is>
      </c>
      <c r="K3" s="7" t="inlineStr">
        <is>
          <t>Tahun 10</t>
        </is>
      </c>
    </row>
    <row r="4">
      <c r="A4" s="5" t="inlineStr">
        <is>
          <t>Nilai Tercatat Awal</t>
        </is>
      </c>
      <c r="B4" s="10">
        <f>ASUMSI!B4</f>
        <v/>
      </c>
      <c r="C4" s="10">
        <f>B6</f>
        <v/>
      </c>
      <c r="D4" s="10">
        <f>C6</f>
        <v/>
      </c>
      <c r="E4" s="10">
        <f>D6</f>
        <v/>
      </c>
      <c r="F4" s="10">
        <f>E6</f>
        <v/>
      </c>
      <c r="G4" s="10">
        <f>F6</f>
        <v/>
      </c>
      <c r="H4" s="10">
        <f>G6</f>
        <v/>
      </c>
      <c r="I4" s="10">
        <f>H6</f>
        <v/>
      </c>
      <c r="J4" s="10">
        <f>I6</f>
        <v/>
      </c>
      <c r="K4" s="10">
        <f>J6</f>
        <v/>
      </c>
    </row>
    <row r="5">
      <c r="A5" s="5" t="inlineStr">
        <is>
          <t>Amortisasi = Nilai Konsesi / Tenor</t>
        </is>
      </c>
      <c r="B5" s="10">
        <f>ASUMSI!B4/ASUMSI!B5</f>
        <v/>
      </c>
      <c r="C5" s="10">
        <f>ASUMSI!B4/ASUMSI!B5</f>
        <v/>
      </c>
      <c r="D5" s="10">
        <f>ASUMSI!B4/ASUMSI!B5</f>
        <v/>
      </c>
      <c r="E5" s="10">
        <f>ASUMSI!B4/ASUMSI!B5</f>
        <v/>
      </c>
      <c r="F5" s="10">
        <f>ASUMSI!B4/ASUMSI!B5</f>
        <v/>
      </c>
      <c r="G5" s="10">
        <f>ASUMSI!B4/ASUMSI!B5</f>
        <v/>
      </c>
      <c r="H5" s="10">
        <f>ASUMSI!B4/ASUMSI!B5</f>
        <v/>
      </c>
      <c r="I5" s="10">
        <f>ASUMSI!B4/ASUMSI!B5</f>
        <v/>
      </c>
      <c r="J5" s="10">
        <f>ASUMSI!B4/ASUMSI!B5</f>
        <v/>
      </c>
      <c r="K5" s="10">
        <f>ASUMSI!B4/ASUMSI!B5</f>
        <v/>
      </c>
    </row>
    <row r="6">
      <c r="A6" s="4" t="inlineStr">
        <is>
          <t>Nilai Tercatat Akhir</t>
        </is>
      </c>
      <c r="B6" s="11">
        <f>B4-B5</f>
        <v/>
      </c>
      <c r="C6" s="11">
        <f>C4-C5</f>
        <v/>
      </c>
      <c r="D6" s="11">
        <f>D4-D5</f>
        <v/>
      </c>
      <c r="E6" s="11">
        <f>E4-E5</f>
        <v/>
      </c>
      <c r="F6" s="11">
        <f>F4-F5</f>
        <v/>
      </c>
      <c r="G6" s="11">
        <f>G4-G5</f>
        <v/>
      </c>
      <c r="H6" s="11">
        <f>H4-H5</f>
        <v/>
      </c>
      <c r="I6" s="11">
        <f>I4-I5</f>
        <v/>
      </c>
      <c r="J6" s="11">
        <f>J4-J5</f>
        <v/>
      </c>
      <c r="K6" s="11">
        <f>K4-K5</f>
        <v/>
      </c>
    </row>
  </sheetData>
  <mergeCells count="1">
    <mergeCell ref="A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46" customWidth="1" min="1" max="1"/>
    <col width="4" customWidth="1" min="2" max="2"/>
    <col width="18" customWidth="1" min="3" max="3"/>
    <col width="26" customWidth="1" min="4" max="4"/>
  </cols>
  <sheetData>
    <row r="1" ht="28" customHeight="1">
      <c r="A1" s="1" t="inlineStr">
        <is>
          <t>Perbandingan Total dan Pola Pengakuan Kedua Model</t>
        </is>
      </c>
      <c r="B1" s="2" t="n"/>
      <c r="C1" s="2" t="n"/>
      <c r="D1" s="3" t="n"/>
    </row>
    <row r="2"/>
    <row r="3">
      <c r="A3" s="5" t="inlineStr">
        <is>
          <t>Total Pembayaran Diterima (Model Aset Keuangan)</t>
        </is>
      </c>
      <c r="C3" s="12">
        <f>SUM(SKEDUL_ASET_KEUANGAN!B6:K6)</f>
        <v/>
      </c>
    </row>
    <row r="4">
      <c r="A4" s="5" t="inlineStr">
        <is>
          <t>Total Bunga Diakui (Model Aset Keuangan)</t>
        </is>
      </c>
      <c r="C4" s="12">
        <f>SUM(SKEDUL_ASET_KEUANGAN!B5:K5)</f>
        <v/>
      </c>
    </row>
    <row r="5">
      <c r="A5" s="5" t="inlineStr">
        <is>
          <t>Total Amortisasi Diakui (Model Aset Takberwujud)</t>
        </is>
      </c>
      <c r="C5" s="12">
        <f>SUM(SKEDUL_ASET_TAKBERWUJUD!B5:K5)</f>
        <v/>
      </c>
    </row>
    <row r="6"/>
    <row r="7">
      <c r="A7" s="4" t="inlineStr">
        <is>
          <t>Bunga Diakui Tahun 1 (Model Keuangan)</t>
        </is>
      </c>
      <c r="C7" s="13">
        <f>SKEDUL_ASET_KEUANGAN!B5</f>
        <v/>
      </c>
    </row>
    <row r="8">
      <c r="A8" s="4" t="inlineStr">
        <is>
          <t>Amortisasi Tahun 1 (Model Takberwujud)</t>
        </is>
      </c>
      <c r="C8" s="13">
        <f>SKEDUL_ASET_TAKBERWUJUD!B5</f>
        <v/>
      </c>
    </row>
    <row r="9">
      <c r="A9" s="5" t="inlineStr">
        <is>
          <t>Selisih Beban Tahun 1 (Keuangan - Takberwujud)</t>
        </is>
      </c>
      <c r="C9" s="12">
        <f>C7-C8</f>
        <v/>
      </c>
    </row>
    <row r="10" ht="35" customHeight="1">
      <c r="A10" s="5" t="inlineStr">
        <is>
          <t>Pola Pengakuan</t>
        </is>
      </c>
      <c r="C10">
        <f>IF(C7&gt;C8,"Model Keuangan: bunga lebih besar di awal (saldo pokok besar), menurun tiap tahun","Model Takberwujud: amortisasi rata (flat) tiap tahun")</f>
        <v/>
      </c>
    </row>
  </sheetData>
  <mergeCells count="2">
    <mergeCell ref="A1:D1"/>
    <mergeCell ref="C10:D10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34" customWidth="1" min="1" max="1"/>
    <col width="34" customWidth="1" min="2" max="2"/>
    <col width="34" customWidth="1" min="3" max="3"/>
    <col width="14" customWidth="1" min="4" max="4"/>
  </cols>
  <sheetData>
    <row r="1" ht="28" customHeight="1">
      <c r="A1" s="1" t="inlineStr">
        <is>
          <t>Kriteria Pilih Model: Siapa Menanggung Risiko Permintaan?</t>
        </is>
      </c>
      <c r="B1" s="2" t="n"/>
      <c r="C1" s="2" t="n"/>
      <c r="D1" s="3" t="n"/>
    </row>
    <row r="2"/>
    <row r="3">
      <c r="A3" s="7" t="inlineStr">
        <is>
          <t>Kriteria</t>
        </is>
      </c>
      <c r="B3" s="7" t="inlineStr">
        <is>
          <t>Model Aset Keuangan</t>
        </is>
      </c>
      <c r="C3" s="7" t="inlineStr">
        <is>
          <t>Model Aset Takberwujud</t>
        </is>
      </c>
    </row>
    <row r="4" ht="32" customHeight="1">
      <c r="A4" s="5" t="inlineStr">
        <is>
          <t>Hak yang diterima Badan Usaha</t>
        </is>
      </c>
      <c r="B4" s="6" t="inlineStr">
        <is>
          <t>Hak tagih kas tanpa syarat dari Pemerintah/PJPK</t>
        </is>
      </c>
      <c r="C4" s="6" t="inlineStr">
        <is>
          <t>Hak memungut tarif dari pengguna jasa</t>
        </is>
      </c>
    </row>
    <row r="5" ht="32" customHeight="1">
      <c r="A5" s="5" t="inlineStr">
        <is>
          <t>Penanggung risiko permintaan</t>
        </is>
      </c>
      <c r="B5" s="6" t="inlineStr">
        <is>
          <t>Pemerintah (mis. Availability Payment)</t>
        </is>
      </c>
      <c r="C5" s="6" t="inlineStr">
        <is>
          <t>Badan Usaha (mis. tol dengan tarif pengguna)</t>
        </is>
      </c>
    </row>
    <row r="6" ht="32" customHeight="1">
      <c r="A6" s="5" t="inlineStr">
        <is>
          <t>Dasar pengakuan</t>
        </is>
      </c>
      <c r="B6" s="6" t="inlineStr">
        <is>
          <t>Piutang/aset keuangan, diukur amortized cost bunga efektif</t>
        </is>
      </c>
      <c r="C6" s="6" t="inlineStr">
        <is>
          <t>Aset takberwujud, diamortisasi selama masa konsesi</t>
        </is>
      </c>
    </row>
    <row r="7" ht="32" customHeight="1">
      <c r="A7" s="5" t="inlineStr">
        <is>
          <t>Pola beban/pendapatan</t>
        </is>
      </c>
      <c r="B7" s="6" t="inlineStr">
        <is>
          <t>Bunga menurun (saldo pokok mengecil tiap tahun)</t>
        </is>
      </c>
      <c r="C7" s="6" t="inlineStr">
        <is>
          <t>Amortisasi rata (garis lurus) tiap tahun</t>
        </is>
      </c>
    </row>
    <row r="8" ht="32" customHeight="1">
      <c r="A8" s="5" t="inlineStr">
        <is>
          <t>Contoh proyek</t>
        </is>
      </c>
      <c r="B8" s="6" t="inlineStr">
        <is>
          <t>Jalan tol/SPAM dengan skema availability payment</t>
        </is>
      </c>
      <c r="C8" s="6" t="inlineStr">
        <is>
          <t>Jalan tol dengan skema pengumpulan tarif langsung</t>
        </is>
      </c>
    </row>
    <row r="9"/>
    <row r="10">
      <c r="A10" s="5" t="inlineStr">
        <is>
          <t>Cek Angka</t>
        </is>
      </c>
    </row>
    <row r="11">
      <c r="A11" s="5" t="inlineStr">
        <is>
          <t>Total bunga (Model Keuangan) vs total amortisasi (Model Takberwujud)</t>
        </is>
      </c>
      <c r="B11" s="12">
        <f>KALKULASI_OTOMATIS!C4</f>
        <v/>
      </c>
      <c r="C11" s="12">
        <f>KALKULASI_OTOMATIS!C5</f>
        <v/>
      </c>
    </row>
    <row r="12" ht="30" customHeight="1">
      <c r="A12" s="14" t="inlineStr">
        <is>
          <t>Keduanya harus sama (total beban akhirnya menyamai selisih kas masuk - nilai konsesi)</t>
        </is>
      </c>
      <c r="B12" s="2" t="n"/>
      <c r="C12" s="2" t="n"/>
      <c r="D12" s="3" t="n"/>
    </row>
  </sheetData>
  <mergeCells count="2">
    <mergeCell ref="A1:D1"/>
    <mergeCell ref="A12:D1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21"/>
  <sheetViews>
    <sheetView workbookViewId="0">
      <selection activeCell="A1" sqref="A1"/>
    </sheetView>
  </sheetViews>
  <sheetFormatPr baseColWidth="8" defaultRowHeight="15"/>
  <cols>
    <col width="20" customWidth="1" min="1" max="1"/>
    <col width="44" customWidth="1" min="2" max="2"/>
    <col width="20" customWidth="1" min="3" max="3"/>
    <col width="20" customWidth="1" min="4" max="4"/>
  </cols>
  <sheetData>
    <row r="1" ht="28" customHeight="1">
      <c r="A1" s="1" t="inlineStr">
        <is>
          <t>Kesalahan Umum Akuntansi Konsesi (ISAK 16) dan Cara Verifikasi</t>
        </is>
      </c>
      <c r="B1" s="2" t="n"/>
      <c r="C1" s="2" t="n"/>
      <c r="D1" s="3" t="n"/>
    </row>
    <row r="2"/>
    <row r="3">
      <c r="A3" s="15" t="inlineStr">
        <is>
          <t>1. Pilih model tanpa uji risiko permintaan</t>
        </is>
      </c>
    </row>
    <row r="4">
      <c r="A4" s="5" t="inlineStr">
        <is>
          <t>Diagnosis:</t>
        </is>
      </c>
      <c r="B4" s="6" t="inlineStr">
        <is>
          <t>Salah klasifikasi -&gt; restatement laporan keuangan, opini auditor qualified.</t>
        </is>
      </c>
      <c r="C4" s="2" t="n"/>
      <c r="D4" s="3" t="n"/>
    </row>
    <row r="5">
      <c r="A5" s="5" t="inlineStr">
        <is>
          <t>Verifikasi:</t>
        </is>
      </c>
      <c r="B5" s="14" t="inlineStr">
        <is>
          <t>Tanya dulu: siapa menanggung risiko volume/permintaan? Pemerintah -&gt; aset keuangan; Badan Usaha -&gt; aset takberwujud.</t>
        </is>
      </c>
      <c r="C5" s="2" t="n"/>
      <c r="D5" s="3" t="n"/>
    </row>
    <row r="6"/>
    <row r="7">
      <c r="A7" s="15" t="inlineStr">
        <is>
          <t>2. Amortisasi garis lurus dipakai untuk model aset keuangan</t>
        </is>
      </c>
    </row>
    <row r="8">
      <c r="A8" s="5" t="inlineStr">
        <is>
          <t>Diagnosis:</t>
        </is>
      </c>
      <c r="B8" s="6" t="inlineStr">
        <is>
          <t>Pola pengakuan pendapatan bunga salah, understated di tahun awal.</t>
        </is>
      </c>
      <c r="C8" s="2" t="n"/>
      <c r="D8" s="3" t="n"/>
    </row>
    <row r="9">
      <c r="A9" s="5" t="inlineStr">
        <is>
          <t>Verifikasi:</t>
        </is>
      </c>
      <c r="B9" s="14" t="inlineStr">
        <is>
          <t>Model aset keuangan WAJIB pakai bunga efektif (menurun), bukan garis lurus -- lihat SKEDUL_ASET_KEUANGAN.</t>
        </is>
      </c>
      <c r="C9" s="2" t="n"/>
      <c r="D9" s="3" t="n"/>
    </row>
    <row r="10"/>
    <row r="11">
      <c r="A11" s="15" t="inlineStr">
        <is>
          <t>3. Nilai awal aset konsesi memasukkan margin konstruksi/laba</t>
        </is>
      </c>
    </row>
    <row r="12">
      <c r="A12" s="5" t="inlineStr">
        <is>
          <t>Diagnosis:</t>
        </is>
      </c>
      <c r="B12" s="6" t="inlineStr">
        <is>
          <t>Aset overstated, bunga/amortisasi berikutnya ikut overstated.</t>
        </is>
      </c>
      <c r="C12" s="2" t="n"/>
      <c r="D12" s="3" t="n"/>
    </row>
    <row r="13">
      <c r="A13" s="5" t="inlineStr">
        <is>
          <t>Verifikasi:</t>
        </is>
      </c>
      <c r="B13" s="14" t="inlineStr">
        <is>
          <t>Nilai awal = nilai wajar jasa konstruksi/peningkatan yang diserahkan (biasanya = biaya + margin wajar kontraktor, bukan margin konsesi).</t>
        </is>
      </c>
      <c r="C13" s="2" t="n"/>
      <c r="D13" s="3" t="n"/>
    </row>
    <row r="14"/>
    <row r="15">
      <c r="A15" s="15" t="inlineStr">
        <is>
          <t>4. Pendapatan konstruksi dan pendapatan operasi dicampur satu akun</t>
        </is>
      </c>
    </row>
    <row r="16">
      <c r="A16" s="5" t="inlineStr">
        <is>
          <t>Diagnosis:</t>
        </is>
      </c>
      <c r="B16" s="6" t="inlineStr">
        <is>
          <t>Analisis margin per aktivitas jadi tidak bisa dipisah, menyesatkan investor.</t>
        </is>
      </c>
      <c r="C16" s="2" t="n"/>
      <c r="D16" s="3" t="n"/>
    </row>
    <row r="17">
      <c r="A17" s="5" t="inlineStr">
        <is>
          <t>Verifikasi:</t>
        </is>
      </c>
      <c r="B17" s="14" t="inlineStr">
        <is>
          <t>PSAK 72 mengakui pendapatan konstruksi terpisah dari pendapatan operasi/O&amp;M sepanjang tenor -- dua stream berbeda.</t>
        </is>
      </c>
      <c r="C17" s="2" t="n"/>
      <c r="D17" s="3" t="n"/>
    </row>
    <row r="18"/>
    <row r="19">
      <c r="A19" s="15" t="inlineStr">
        <is>
          <t>5. Model campuran (sebagian availability payment, sebagian tarif pengguna) dipaksa satu model saja</t>
        </is>
      </c>
    </row>
    <row r="20">
      <c r="A20" s="5" t="inlineStr">
        <is>
          <t>Diagnosis:</t>
        </is>
      </c>
      <c r="B20" s="6" t="inlineStr">
        <is>
          <t>Aset yang punya komponen tak bersyarat tidak diakui sebagai aset keuangan.</t>
        </is>
      </c>
      <c r="C20" s="2" t="n"/>
      <c r="D20" s="3" t="n"/>
    </row>
    <row r="21">
      <c r="A21" s="5" t="inlineStr">
        <is>
          <t>Verifikasi:</t>
        </is>
      </c>
      <c r="B21" s="14" t="inlineStr">
        <is>
          <t>Ada Model Campuran (bifurkasi): porsi dijamin pemerintah = aset keuangan, porsi tarif pengguna = aset takberwujud.</t>
        </is>
      </c>
      <c r="C21" s="2" t="n"/>
      <c r="D21" s="3" t="n"/>
    </row>
  </sheetData>
  <mergeCells count="16">
    <mergeCell ref="A1:D1"/>
    <mergeCell ref="B5:D5"/>
    <mergeCell ref="B8:D8"/>
    <mergeCell ref="A3:D3"/>
    <mergeCell ref="B4:D4"/>
    <mergeCell ref="B17:D17"/>
    <mergeCell ref="B9:D9"/>
    <mergeCell ref="A7:D7"/>
    <mergeCell ref="B13:D13"/>
    <mergeCell ref="A15:D15"/>
    <mergeCell ref="B21:D21"/>
    <mergeCell ref="A19:D19"/>
    <mergeCell ref="A11:D11"/>
    <mergeCell ref="B12:D12"/>
    <mergeCell ref="B16:D16"/>
    <mergeCell ref="B20:D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2026-07-12T12:08:51Z</dcterms:modified>
  <cp:lastModifiedBy>stdsquare2-generator</cp:lastModifiedBy>
</cp:coreProperties>
</file>