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T_CHECK" sheetId="1" state="visible" r:id="rId1"/>
    <sheet xmlns:r="http://schemas.openxmlformats.org/officeDocument/2006/relationships" name="PATOKAN" sheetId="2" state="visible" r:id="rId2"/>
    <sheet xmlns:r="http://schemas.openxmlformats.org/officeDocument/2006/relationships" name="EFEK_SAMPEL" sheetId="3" state="visible" r:id="rId3"/>
    <sheet xmlns:r="http://schemas.openxmlformats.org/officeDocument/2006/relationships" name="CATATA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0" borderId="1" applyAlignment="1" pivotButton="0" quotePrefix="0" xfId="0">
      <alignment horizontal="left" vertical="top" wrapText="1"/>
    </xf>
    <xf numFmtId="0" fontId="0" fillId="5" borderId="0" pivotButton="0" quotePrefix="0" xfId="0"/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22" customWidth="1" min="3" max="3"/>
  </cols>
  <sheetData>
    <row r="1" ht="30" customHeight="1">
      <c r="A1" s="1" t="inlineStr">
        <is>
          <t>Goodness of Fit: chi2/df = chi2 / df</t>
        </is>
      </c>
      <c r="B1" s="2" t="n"/>
      <c r="C1" s="3" t="n"/>
    </row>
    <row r="2"/>
    <row r="3">
      <c r="A3" s="4" t="inlineStr">
        <is>
          <t>Indeks</t>
        </is>
      </c>
      <c r="B3" s="4" t="inlineStr">
        <is>
          <t>Nilai model</t>
        </is>
      </c>
      <c r="C3" s="4" t="inlineStr">
        <is>
          <t>Status</t>
        </is>
      </c>
    </row>
    <row r="4">
      <c r="A4" s="5" t="inlineStr">
        <is>
          <t>chi-square (CMIN)</t>
        </is>
      </c>
      <c r="B4" t="n">
        <v>120</v>
      </c>
    </row>
    <row r="5">
      <c r="A5" s="5" t="inlineStr">
        <is>
          <t>df</t>
        </is>
      </c>
      <c r="B5" t="n">
        <v>60</v>
      </c>
    </row>
    <row r="6">
      <c r="A6" s="5" t="inlineStr">
        <is>
          <t>chi2/df = CMIN/DF</t>
        </is>
      </c>
      <c r="B6" s="6">
        <f>B4/B5</f>
        <v/>
      </c>
      <c r="C6" s="7">
        <f>IF(B6&lt;2,"BAIK (&lt;2)",IF(B6&lt;3,"diterima (&lt;3)","BURUK (&gt;=3)"))</f>
        <v/>
      </c>
    </row>
    <row r="7">
      <c r="A7" s="5" t="inlineStr">
        <is>
          <t>RMSEA</t>
        </is>
      </c>
      <c r="B7" t="n">
        <v>0.06</v>
      </c>
      <c r="C7" s="7">
        <f>IF(B7&lt;0.05,"BAIK (&lt;0,05)",IF(B7&lt;0.08,"diterima (&lt;0,08)","BURUK (&gt;=0,08)"))</f>
        <v/>
      </c>
    </row>
    <row r="8">
      <c r="A8" s="5" t="inlineStr">
        <is>
          <t>CFI</t>
        </is>
      </c>
      <c r="B8" t="n">
        <v>0.95</v>
      </c>
      <c r="C8" s="7">
        <f>IF(B8&gt;0.95,"BAIK (&gt;0,95)",IF(B8&gt;0.90,"diterima (&gt;0,90)","BURUK (&lt;=0,90)"))</f>
        <v/>
      </c>
    </row>
    <row r="9">
      <c r="A9" s="5" t="inlineStr">
        <is>
          <t>TLI</t>
        </is>
      </c>
      <c r="B9" t="n">
        <v>0.93</v>
      </c>
      <c r="C9" s="7">
        <f>IF(B9&gt;0.95,"BAIK (&gt;0,95)",IF(B9&gt;0.90,"diterima (&gt;0,90)","BURUK (&lt;=0,90)"))</f>
        <v/>
      </c>
    </row>
    <row r="10"/>
    <row r="11">
      <c r="A11" s="5" t="inlineStr">
        <is>
          <t>Jumlah indeks lolos (dari 4)</t>
        </is>
      </c>
      <c r="B11" s="7">
        <f>IF(B6&lt;3,1,0)+IF(B7&lt;0.08,1,0)+IF(B8&gt;0.9,1,0)+IF(B9&gt;0.9,1,0)</f>
        <v/>
      </c>
    </row>
    <row r="12">
      <c r="A12" s="5" t="inlineStr">
        <is>
          <t>Keputusan model</t>
        </is>
      </c>
      <c r="B12" s="6">
        <f>IF(B11=4,"FIT diterima (semua lolos)",IF(B11&gt;=2,"marginal - cek lagi","TIDAK fit"))</f>
        <v/>
      </c>
    </row>
    <row r="13"/>
    <row r="14">
      <c r="A14" s="5" t="inlineStr">
        <is>
          <t>Contoh: chi2=120, df=60 -&gt; chi2/df=2,0 (baik); RMSEA 0,06; CFI 0,95; TLI 0,93 -&gt; 4/4 lolos</t>
        </is>
      </c>
      <c r="B14" s="2" t="n"/>
      <c r="C14" s="3" t="n"/>
    </row>
  </sheetData>
  <mergeCells count="2">
    <mergeCell ref="A1:C1"/>
    <mergeCell ref="A14:C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12" customWidth="1" min="4" max="4"/>
  </cols>
  <sheetData>
    <row r="1" ht="30" customHeight="1">
      <c r="A1" s="1" t="inlineStr">
        <is>
          <t>Patokan Fit (Hair / Ghozali)</t>
        </is>
      </c>
      <c r="B1" s="2" t="n"/>
      <c r="C1" s="2" t="n"/>
      <c r="D1" s="3" t="n"/>
    </row>
    <row r="2"/>
    <row r="3">
      <c r="A3" s="4" t="inlineStr">
        <is>
          <t>Indeks</t>
        </is>
      </c>
      <c r="B3" s="4" t="inlineStr">
        <is>
          <t>Kelompok</t>
        </is>
      </c>
      <c r="C3" s="4" t="inlineStr">
        <is>
          <t>Diterima</t>
        </is>
      </c>
      <c r="D3" s="4" t="inlineStr">
        <is>
          <t>Baik</t>
        </is>
      </c>
    </row>
    <row r="4">
      <c r="A4" s="5" t="inlineStr">
        <is>
          <t>chi2/df (CMIN/DF)</t>
        </is>
      </c>
      <c r="B4" s="8" t="inlineStr">
        <is>
          <t>Absolute</t>
        </is>
      </c>
      <c r="C4" s="8" t="inlineStr">
        <is>
          <t>&lt; 3</t>
        </is>
      </c>
      <c r="D4" s="8" t="inlineStr">
        <is>
          <t>&lt; 2</t>
        </is>
      </c>
    </row>
    <row r="5">
      <c r="A5" s="5" t="inlineStr">
        <is>
          <t>RMSEA</t>
        </is>
      </c>
      <c r="B5" s="8" t="inlineStr">
        <is>
          <t>Absolute</t>
        </is>
      </c>
      <c r="C5" s="8" t="inlineStr">
        <is>
          <t>&lt; 0,08</t>
        </is>
      </c>
      <c r="D5" s="8" t="inlineStr">
        <is>
          <t>&lt; 0,05</t>
        </is>
      </c>
    </row>
    <row r="6">
      <c r="A6" s="5" t="inlineStr">
        <is>
          <t>GFI</t>
        </is>
      </c>
      <c r="B6" s="8" t="inlineStr">
        <is>
          <t>Absolute</t>
        </is>
      </c>
      <c r="C6" s="8" t="inlineStr">
        <is>
          <t>&gt; 0,90</t>
        </is>
      </c>
      <c r="D6" s="8" t="inlineStr">
        <is>
          <t>&gt; 0,95</t>
        </is>
      </c>
    </row>
    <row r="7">
      <c r="A7" s="5" t="inlineStr">
        <is>
          <t>SRMR</t>
        </is>
      </c>
      <c r="B7" s="8" t="inlineStr">
        <is>
          <t>Absolute</t>
        </is>
      </c>
      <c r="C7" s="8" t="inlineStr">
        <is>
          <t>&lt; 0,08</t>
        </is>
      </c>
      <c r="D7" s="8" t="inlineStr">
        <is>
          <t>&lt; 0,05</t>
        </is>
      </c>
    </row>
    <row r="8">
      <c r="A8" s="5" t="inlineStr">
        <is>
          <t>CFI</t>
        </is>
      </c>
      <c r="B8" s="8" t="inlineStr">
        <is>
          <t>Incremental</t>
        </is>
      </c>
      <c r="C8" s="8" t="inlineStr">
        <is>
          <t>&gt; 0,90</t>
        </is>
      </c>
      <c r="D8" s="8" t="inlineStr">
        <is>
          <t>&gt; 0,95</t>
        </is>
      </c>
    </row>
    <row r="9">
      <c r="A9" s="5" t="inlineStr">
        <is>
          <t>TLI</t>
        </is>
      </c>
      <c r="B9" s="8" t="inlineStr">
        <is>
          <t>Incremental</t>
        </is>
      </c>
      <c r="C9" s="8" t="inlineStr">
        <is>
          <t>&gt; 0,90</t>
        </is>
      </c>
      <c r="D9" s="8" t="inlineStr">
        <is>
          <t>&gt; 0,95</t>
        </is>
      </c>
    </row>
    <row r="10">
      <c r="A10" s="5" t="inlineStr">
        <is>
          <t>NFI</t>
        </is>
      </c>
      <c r="B10" s="8" t="inlineStr">
        <is>
          <t>Incremental</t>
        </is>
      </c>
      <c r="C10" s="8" t="inlineStr">
        <is>
          <t>&gt; 0,90</t>
        </is>
      </c>
      <c r="D10" s="8" t="inlineStr">
        <is>
          <t>&gt; 0,95</t>
        </is>
      </c>
    </row>
    <row r="11"/>
    <row r="12">
      <c r="A12" s="5" t="inlineStr">
        <is>
          <t>chi2/df, RMSEA, SRMR: makin KECIL makin baik. CFI/TLI/NFI/GFI: makin BESAR makin baik.</t>
        </is>
      </c>
      <c r="B12" s="2" t="n"/>
      <c r="C12" s="2" t="n"/>
      <c r="D12" s="3" t="n"/>
    </row>
  </sheetData>
  <mergeCells count="2">
    <mergeCell ref="A1:D1"/>
    <mergeCell ref="A12:D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16" customWidth="1" min="1" max="1"/>
    <col width="10" customWidth="1" min="2" max="2"/>
    <col width="8" customWidth="1" min="3" max="3"/>
    <col width="12" customWidth="1" min="4" max="4"/>
    <col width="20" customWidth="1" min="5" max="5"/>
  </cols>
  <sheetData>
    <row r="1" ht="30" customHeight="1">
      <c r="A1" s="1" t="inlineStr">
        <is>
          <t>Kenapa chi2 mentah menyesatkan (sensitif n)</t>
        </is>
      </c>
      <c r="B1" s="2" t="n"/>
      <c r="C1" s="2" t="n"/>
      <c r="D1" s="2" t="n"/>
      <c r="E1" s="3" t="n"/>
    </row>
    <row r="2"/>
    <row r="3">
      <c r="A3" s="4" t="inlineStr">
        <is>
          <t>Ukuran sampel</t>
        </is>
      </c>
      <c r="B3" s="4" t="inlineStr">
        <is>
          <t>chi2</t>
        </is>
      </c>
      <c r="C3" s="4" t="inlineStr">
        <is>
          <t>df</t>
        </is>
      </c>
      <c r="D3" s="4" t="inlineStr">
        <is>
          <t>chi2/df</t>
        </is>
      </c>
      <c r="E3" s="4" t="inlineStr">
        <is>
          <t>Uji chi2 mentah</t>
        </is>
      </c>
    </row>
    <row r="4">
      <c r="A4" s="8" t="inlineStr">
        <is>
          <t>100</t>
        </is>
      </c>
      <c r="B4" t="n">
        <v>70</v>
      </c>
      <c r="C4" t="n">
        <v>60</v>
      </c>
      <c r="D4" s="7">
        <f>B4/C4</f>
        <v/>
      </c>
      <c r="E4" s="8" t="inlineStr">
        <is>
          <t>Fit (p=0,18)</t>
        </is>
      </c>
    </row>
    <row r="5">
      <c r="A5" s="8" t="inlineStr">
        <is>
          <t>500</t>
        </is>
      </c>
      <c r="B5" t="n">
        <v>350</v>
      </c>
      <c r="C5" t="n">
        <v>60</v>
      </c>
      <c r="D5" s="9">
        <f>B5/C5</f>
        <v/>
      </c>
      <c r="E5" s="8" t="inlineStr">
        <is>
          <t>Ditolak (p=0,00)</t>
        </is>
      </c>
    </row>
    <row r="6"/>
    <row r="7">
      <c r="A7" s="5" t="inlineStr">
        <is>
          <t>Sampel besar -&gt; chi2 membengkak -&gt; p&lt;0,05 walau model cocok. Pakai chi2/df &amp; RMSEA/CFI.</t>
        </is>
      </c>
      <c r="B7" s="2" t="n"/>
      <c r="C7" s="2" t="n"/>
      <c r="D7" s="2" t="n"/>
      <c r="E7" s="3" t="n"/>
    </row>
  </sheetData>
  <mergeCells count="2">
    <mergeCell ref="A1:E1"/>
    <mergeCell ref="A7:E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70" customWidth="1" min="1" max="1"/>
    <col width="10" customWidth="1" min="2" max="2"/>
  </cols>
  <sheetData>
    <row r="1" ht="30" customHeight="1">
      <c r="A1" s="1" t="inlineStr">
        <is>
          <t>AMOS &amp; Kesalahan Umum</t>
        </is>
      </c>
      <c r="B1" s="3" t="n"/>
    </row>
    <row r="2"/>
    <row r="3">
      <c r="A3" s="10" t="inlineStr">
        <is>
          <t>AMOS: output Model Fit -&gt; CMIN (CMIN/DF), RMSEA, Baseline Comparisons (CFI/TLI/NFI), RMR/GFI (GFI).</t>
        </is>
      </c>
      <c r="B3" s="3" t="n"/>
    </row>
    <row r="4">
      <c r="A4" s="10" t="inlineStr">
        <is>
          <t>Laporkan beberapa indeks (chi2/df, RMSEA, CFI, TLI), jangan cuma satu yang lolos.</t>
        </is>
      </c>
      <c r="B4" s="3" t="n"/>
    </row>
    <row r="5">
      <c r="A5" s="10" t="inlineStr">
        <is>
          <t>Jangan andalkan Sig. chi2 mentah pada sampel besar (hampir selalu ditolak).</t>
        </is>
      </c>
      <c r="B5" s="3" t="n"/>
    </row>
    <row r="6">
      <c r="A6" s="10" t="inlineStr">
        <is>
          <t>Perhatikan arah ambang: chi2/df &amp; RMSEA makin kecil makin baik; CFI/TLI makin besar makin baik.</t>
        </is>
      </c>
      <c r="B6" s="3" t="n"/>
    </row>
    <row r="7">
      <c r="A7" s="10" t="inlineStr">
        <is>
          <t>Jangan paksa fit dgn korelasi error tanpa dasar teori.</t>
        </is>
      </c>
      <c r="B7" s="3" t="n"/>
    </row>
    <row r="8">
      <c r="A8" s="10" t="inlineStr">
        <is>
          <t>PLS-SEM (SmartPLS) tidak pakai indeks ini; nilai lewat R2, Q2, validitas konstruk.</t>
        </is>
      </c>
      <c r="B8" s="3" t="n"/>
    </row>
  </sheetData>
  <mergeCells count="7">
    <mergeCell ref="A4:B4"/>
    <mergeCell ref="A7:B7"/>
    <mergeCell ref="A5:B5"/>
    <mergeCell ref="A1:B1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2026-06-14T10:31:30Z</dcterms:modified>
  <cp:lastModifiedBy>stdsquare2-generator</cp:lastModifiedBy>
</cp:coreProperties>
</file>