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DENTIFIKASI" sheetId="1" state="visible" r:id="rId1"/>
    <sheet xmlns:r="http://schemas.openxmlformats.org/officeDocument/2006/relationships" name="ELEMEN_KOVARIANS" sheetId="2" state="visible" r:id="rId2"/>
    <sheet xmlns:r="http://schemas.openxmlformats.org/officeDocument/2006/relationships" name="ESTIMASI_ML" sheetId="3" state="visible" r:id="rId3"/>
    <sheet xmlns:r="http://schemas.openxmlformats.org/officeDocument/2006/relationships" name="SOFTWARE_AM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2" fillId="3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8" customWidth="1" min="3" max="3"/>
  </cols>
  <sheetData>
    <row r="1" ht="30" customHeight="1">
      <c r="A1" s="1" t="inlineStr">
        <is>
          <t>Identifikasi: df = p(p+1)/2 - parameter</t>
        </is>
      </c>
      <c r="B1" s="2" t="n"/>
      <c r="C1" s="3" t="n"/>
    </row>
    <row r="2"/>
    <row r="3">
      <c r="A3" s="4" t="inlineStr">
        <is>
          <t>Input (ubah angka)</t>
        </is>
      </c>
      <c r="B3" s="4" t="inlineStr">
        <is>
          <t>Nilai</t>
        </is>
      </c>
    </row>
    <row r="4">
      <c r="A4" s="5" t="inlineStr">
        <is>
          <t>p = jumlah variabel teramati</t>
        </is>
      </c>
      <c r="B4" s="6" t="n">
        <v>4</v>
      </c>
    </row>
    <row r="5">
      <c r="A5" s="5" t="inlineStr">
        <is>
          <t>k = jumlah parameter diestimasi</t>
        </is>
      </c>
      <c r="B5" s="6" t="n">
        <v>8</v>
      </c>
    </row>
    <row r="6"/>
    <row r="7">
      <c r="A7" s="4" t="inlineStr">
        <is>
          <t>Perhitungan (live)</t>
        </is>
      </c>
      <c r="B7" s="4" t="inlineStr">
        <is>
          <t>Hasil</t>
        </is>
      </c>
    </row>
    <row r="8">
      <c r="A8" s="5" t="inlineStr">
        <is>
          <t>p+1</t>
        </is>
      </c>
      <c r="B8">
        <f>B4+1</f>
        <v/>
      </c>
    </row>
    <row r="9">
      <c r="A9" s="5" t="inlineStr">
        <is>
          <t>p*(p+1)</t>
        </is>
      </c>
      <c r="B9">
        <f>B4*B8</f>
        <v/>
      </c>
    </row>
    <row r="10">
      <c r="A10" s="5" t="inlineStr">
        <is>
          <t>informasi diketahui = p(p+1)/2</t>
        </is>
      </c>
      <c r="B10" s="7">
        <f>B9/2</f>
        <v/>
      </c>
    </row>
    <row r="11">
      <c r="A11" s="5" t="inlineStr">
        <is>
          <t>df = diketahui - k</t>
        </is>
      </c>
      <c r="B11" s="7">
        <f>B10-B5</f>
        <v/>
      </c>
    </row>
    <row r="12">
      <c r="A12" s="5" t="inlineStr">
        <is>
          <t>STATUS IDENTIFIKASI</t>
        </is>
      </c>
      <c r="B12" s="6">
        <f>IF(B11&gt;0,"over-identified",IF(B11=0,"just-identified","under-identified"))</f>
        <v/>
      </c>
    </row>
    <row r="13">
      <c r="A13" s="5" t="inlineStr">
        <is>
          <t>Bisa diestimasi &amp; diuji fit?</t>
        </is>
      </c>
      <c r="B13" s="6">
        <f>IF(B11&gt;0,"YA (estimasi + uji fit)",IF(B11=0,"estimasi ya, uji fit TIDAK","TIDAK bisa diestimasi"))</f>
        <v/>
      </c>
    </row>
    <row r="14"/>
    <row r="15" ht="42" customHeight="1">
      <c r="A15" s="5" t="inlineStr">
        <is>
          <t>Default p=4, k=8 -&gt; diketahui=10, df=2 -&gt; over-identified. Naikkan k ke 10 (df=0, just) atau 11 (df=-1, under).</t>
        </is>
      </c>
      <c r="B15" s="2" t="n"/>
      <c r="C15" s="3" t="n"/>
    </row>
  </sheetData>
  <mergeCells count="2">
    <mergeCell ref="A1:C1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4" customWidth="1" min="1" max="1"/>
    <col width="8" customWidth="1" min="2" max="2"/>
    <col width="8" customWidth="1" min="3" max="3"/>
    <col width="8" customWidth="1" min="4" max="4"/>
    <col width="8" customWidth="1" min="5" max="5"/>
  </cols>
  <sheetData>
    <row r="1" ht="30" customHeight="1">
      <c r="A1" s="1" t="inlineStr">
        <is>
          <t>Dari mana '10' datang (matriks 4x4)</t>
        </is>
      </c>
      <c r="B1" s="2" t="n"/>
      <c r="C1" s="2" t="n"/>
      <c r="D1" s="2" t="n"/>
      <c r="E1" s="3" t="n"/>
    </row>
    <row r="2"/>
    <row r="3">
      <c r="A3" s="5" t="inlineStr">
        <is>
          <t>Matriks kovarians p=4: 16 sel, tapi yang UNIK = diagonal + 1 segitiga.</t>
        </is>
      </c>
      <c r="B3" s="2" t="n"/>
      <c r="C3" s="2" t="n"/>
      <c r="D3" s="2" t="n"/>
      <c r="E3" s="3" t="n"/>
    </row>
    <row r="4"/>
    <row r="5">
      <c r="A5" s="4" t="inlineStr"/>
      <c r="B5" s="4" t="inlineStr">
        <is>
          <t>V1</t>
        </is>
      </c>
      <c r="C5" s="4" t="inlineStr">
        <is>
          <t>V2</t>
        </is>
      </c>
      <c r="D5" s="4" t="inlineStr">
        <is>
          <t>V3</t>
        </is>
      </c>
      <c r="E5" s="4" t="inlineStr">
        <is>
          <t>V4</t>
        </is>
      </c>
    </row>
    <row r="6">
      <c r="A6" s="4" t="inlineStr">
        <is>
          <t>V1</t>
        </is>
      </c>
      <c r="B6" s="8" t="inlineStr">
        <is>
          <t>D</t>
        </is>
      </c>
      <c r="C6" s="9" t="inlineStr">
        <is>
          <t>K</t>
        </is>
      </c>
      <c r="D6" s="9" t="inlineStr">
        <is>
          <t>K</t>
        </is>
      </c>
      <c r="E6" s="9" t="inlineStr">
        <is>
          <t>K</t>
        </is>
      </c>
    </row>
    <row r="7">
      <c r="A7" s="4" t="inlineStr">
        <is>
          <t>V2</t>
        </is>
      </c>
      <c r="B7" s="5" t="inlineStr">
        <is>
          <t>-</t>
        </is>
      </c>
      <c r="C7" s="8" t="inlineStr">
        <is>
          <t>D</t>
        </is>
      </c>
      <c r="D7" s="9" t="inlineStr">
        <is>
          <t>K</t>
        </is>
      </c>
      <c r="E7" s="9" t="inlineStr">
        <is>
          <t>K</t>
        </is>
      </c>
    </row>
    <row r="8">
      <c r="A8" s="4" t="inlineStr">
        <is>
          <t>V3</t>
        </is>
      </c>
      <c r="B8" s="5" t="inlineStr">
        <is>
          <t>-</t>
        </is>
      </c>
      <c r="C8" s="5" t="inlineStr">
        <is>
          <t>-</t>
        </is>
      </c>
      <c r="D8" s="8" t="inlineStr">
        <is>
          <t>D</t>
        </is>
      </c>
      <c r="E8" s="9" t="inlineStr">
        <is>
          <t>K</t>
        </is>
      </c>
    </row>
    <row r="9">
      <c r="A9" s="4" t="inlineStr">
        <is>
          <t>V4</t>
        </is>
      </c>
      <c r="B9" s="5" t="inlineStr">
        <is>
          <t>-</t>
        </is>
      </c>
      <c r="C9" s="5" t="inlineStr">
        <is>
          <t>-</t>
        </is>
      </c>
      <c r="D9" s="5" t="inlineStr">
        <is>
          <t>-</t>
        </is>
      </c>
      <c r="E9" s="8" t="inlineStr">
        <is>
          <t>D</t>
        </is>
      </c>
    </row>
    <row r="10"/>
    <row r="11">
      <c r="A11" s="5" t="inlineStr">
        <is>
          <t>varians (D) di diagonal</t>
        </is>
      </c>
      <c r="B11" s="10">
        <f>COUNTIF(B6:E9,"D")</f>
        <v/>
      </c>
    </row>
    <row r="12">
      <c r="A12" s="5" t="inlineStr">
        <is>
          <t>kovarians unik (K)</t>
        </is>
      </c>
      <c r="B12" s="11">
        <f>COUNTIF(B6:E9,"K")</f>
        <v/>
      </c>
    </row>
    <row r="13">
      <c r="A13" s="5" t="inlineStr">
        <is>
          <t>total elemen unik = D + K</t>
        </is>
      </c>
      <c r="B13" s="10">
        <f>B11+B12</f>
        <v/>
      </c>
    </row>
    <row r="14"/>
    <row r="15">
      <c r="A15" s="5" t="inlineStr">
        <is>
          <t>Cek: 4 varians + 6 kovarians = 10, sama dengan p(p+1)/2 = 4*5/2 = 10.</t>
        </is>
      </c>
      <c r="B15" s="2" t="n"/>
      <c r="C15" s="2" t="n"/>
      <c r="D15" s="2" t="n"/>
      <c r="E15" s="3" t="n"/>
    </row>
  </sheetData>
  <mergeCells count="3">
    <mergeCell ref="A15:E15"/>
    <mergeCell ref="A1:E1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70" customWidth="1" min="1" max="1"/>
    <col width="10" customWidth="1" min="2" max="2"/>
  </cols>
  <sheetData>
    <row r="1" ht="30" customHeight="1">
      <c r="A1" s="1" t="inlineStr">
        <is>
          <t>Maximum Likelihood (butuh software, iteratif)</t>
        </is>
      </c>
      <c r="B1" s="3" t="n"/>
    </row>
    <row r="2"/>
    <row r="3">
      <c r="A3" s="11" t="inlineStr">
        <is>
          <t>ML cari nilai parameter yang membuat kovarians-MODEL paling mungkin menghasilkan kovarians-DATA.</t>
        </is>
      </c>
      <c r="B3" s="3" t="n"/>
    </row>
    <row r="4">
      <c r="A4" s="11" t="inlineStr">
        <is>
          <t>Iteratif: tebak awal -&gt; evaluasi -&gt; perbaiki -&gt; ulang sampai konvergen. Tak ada rumus sekali jalan.</t>
        </is>
      </c>
      <c r="B4" s="3" t="n"/>
    </row>
    <row r="5">
      <c r="A5" s="12" t="inlineStr">
        <is>
          <t>Yang bisa tangan: hitung df dulu (sheet IDENTIFIKASI). Kalau df&lt;0, ML tak akan jalan.</t>
        </is>
      </c>
      <c r="B5" s="3" t="n"/>
    </row>
    <row r="6">
      <c r="A6" s="12" t="inlineStr">
        <is>
          <t>Asumsi 1: sampel besar (CB-SEM umumnya &gt;= 200 responden).</t>
        </is>
      </c>
      <c r="B6" s="3" t="n"/>
    </row>
    <row r="7">
      <c r="A7" s="11" t="inlineStr">
        <is>
          <t>Asumsi 2: data mendekati normal multivariat (kurtosis tinggi merusak chi2 &amp; SE).</t>
        </is>
      </c>
      <c r="B7" s="3" t="n"/>
    </row>
    <row r="8">
      <c r="A8" s="11" t="inlineStr">
        <is>
          <t>Kalau asumsi sulit dipenuhi -&gt; pertimbangkan PLS-SEM (lebih longgar).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70" customWidth="1" min="1" max="1"/>
    <col width="10" customWidth="1" min="2" max="2"/>
  </cols>
  <sheetData>
    <row r="1" ht="30" customHeight="1">
      <c r="A1" s="1" t="inlineStr">
        <is>
          <t>Langkah AMOS (cek df &amp; status)</t>
        </is>
      </c>
      <c r="B1" s="3" t="n"/>
    </row>
    <row r="2"/>
    <row r="3">
      <c r="A3" s="11" t="inlineStr">
        <is>
          <t>1. Gambar model: lingkaran (laten), kotak (indikator), panah (loading &amp; jalur).</t>
        </is>
      </c>
      <c r="B3" s="3" t="n"/>
    </row>
    <row r="4">
      <c r="A4" s="11" t="inlineStr">
        <is>
          <t>2. Analysis Properties (Ctrl+A) &gt; tab Estimation &gt; pilih Maximum Likelihood.</t>
        </is>
      </c>
      <c r="B4" s="3" t="n"/>
    </row>
    <row r="5">
      <c r="A5" s="11" t="inlineStr">
        <is>
          <t>3. Calculate Estimates (Ctrl+F9).</t>
        </is>
      </c>
      <c r="B5" s="3" t="n"/>
    </row>
    <row r="6">
      <c r="A6" s="11" t="inlineStr">
        <is>
          <t>4. View &gt; Text Output &gt; 'Notes for Model'.</t>
        </is>
      </c>
      <c r="B6" s="3" t="n"/>
    </row>
    <row r="7">
      <c r="A7" s="11" t="inlineStr">
        <is>
          <t>5. Baca: Number of distinct sample moments = p(p+1)/2 (diketahui).</t>
        </is>
      </c>
      <c r="B7" s="3" t="n"/>
    </row>
    <row r="8">
      <c r="A8" s="11" t="inlineStr">
        <is>
          <t>6. Baca: Number of distinct parameters to be estimated = k.</t>
        </is>
      </c>
      <c r="B8" s="3" t="n"/>
    </row>
    <row r="9">
      <c r="A9" s="11" t="inlineStr">
        <is>
          <t>7. Baca: Degrees of freedom = df. Pesan 'unidentified' = df&lt;0 / parameter bermasalah.</t>
        </is>
      </c>
      <c r="B9" s="3" t="n"/>
    </row>
  </sheetData>
  <mergeCells count="8">
    <mergeCell ref="A4:B4"/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