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ASUMSI" sheetId="2" state="visible" r:id="rId2"/>
    <sheet xmlns:r="http://schemas.openxmlformats.org/officeDocument/2006/relationships" name="KALKULASI_MANUAL" sheetId="3" state="visible" r:id="rId3"/>
    <sheet xmlns:r="http://schemas.openxmlformats.org/officeDocument/2006/relationships" name="KALKULASI_OTOMATIS" sheetId="4" state="visible" r:id="rId4"/>
    <sheet xmlns:r="http://schemas.openxmlformats.org/officeDocument/2006/relationships" name="CONTOH_KASUS" sheetId="5" state="visible" r:id="rId5"/>
    <sheet xmlns:r="http://schemas.openxmlformats.org/officeDocument/2006/relationships" name="KESALAHAN_UMUM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3" fontId="2" fillId="3" borderId="0" pivotButton="0" quotePrefix="0" xfId="0"/>
    <xf numFmtId="10" fontId="2" fillId="3" borderId="0" pivotButton="0" quotePrefix="0" xfId="0"/>
    <xf numFmtId="4" fontId="0" fillId="0" borderId="0" pivotButton="0" quotePrefix="0" xfId="0"/>
    <xf numFmtId="2" fontId="0" fillId="0" borderId="0" pivotButton="0" quotePrefix="0" xfId="0"/>
    <xf numFmtId="10" fontId="0" fillId="0" borderId="0" pivotButton="0" quotePrefix="0" xfId="0"/>
    <xf numFmtId="4" fontId="0" fillId="3" borderId="0" pivotButton="0" quotePrefix="0" xfId="0"/>
    <xf numFmtId="164" fontId="0" fillId="0" borderId="0" pivotButton="0" quotePrefix="0" xfId="0"/>
    <xf numFmtId="4" fontId="2" fillId="3" borderId="0" pivotButton="0" quotePrefix="0" xfId="0"/>
    <xf numFmtId="165" fontId="0" fillId="0" borderId="0" pivotButton="0" quotePrefix="0" xfId="0"/>
    <xf numFmtId="3" fontId="0" fillId="0" borderId="0" pivotButton="0" quotePrefix="0" xfId="0"/>
    <xf numFmtId="0" fontId="2" fillId="5" borderId="0" pivotButton="0" quotePrefix="0" xfId="0"/>
    <xf numFmtId="0" fontId="3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55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Excel Companion · Availability Payment (AP) KPBU</t>
        </is>
      </c>
      <c r="B1" s="2" t="n"/>
      <c r="C1" s="2" t="n"/>
      <c r="D1" s="2" t="n"/>
      <c r="E1" s="2" t="n"/>
      <c r="F1" s="3" t="n"/>
    </row>
    <row r="2"/>
    <row r="3" ht="45" customHeight="1">
      <c r="A3" s="4" t="inlineStr">
        <is>
          <t>Workbook ini membangun pembayaran ketersediaan (AP) dari nol: komponen kinerja dikurangi deduksi ketersediaan &amp; waktu respons, plus komponen lepas-permintaan, sampai indeksasi AP periode berikutnya. Formula hidup -- ubah ASUMSI, seluruh perhitungan ikut berubah.</t>
        </is>
      </c>
      <c r="B3" s="2" t="n"/>
      <c r="C3" s="2" t="n"/>
      <c r="D3" s="2" t="n"/>
      <c r="E3" s="2" t="n"/>
      <c r="F3" s="3" t="n"/>
    </row>
    <row r="4"/>
    <row r="5"/>
    <row r="6">
      <c r="A6" s="5" t="inlineStr">
        <is>
          <t>1.</t>
        </is>
      </c>
      <c r="B6" s="4" t="inlineStr">
        <is>
          <t>ASUMSI</t>
        </is>
      </c>
      <c r="C6" s="6" t="inlineStr">
        <is>
          <t>AP dasar, split kinerja/lepas-permintaan, target vs aktual KPI, faktor deduksi</t>
        </is>
      </c>
      <c r="D6" s="2" t="n"/>
      <c r="E6" s="2" t="n"/>
      <c r="F6" s="3" t="n"/>
    </row>
    <row r="7">
      <c r="A7" s="5" t="inlineStr">
        <is>
          <t>2.</t>
        </is>
      </c>
      <c r="B7" s="4" t="inlineStr">
        <is>
          <t>KALKULASI_MANUAL</t>
        </is>
      </c>
      <c r="C7" s="6" t="inlineStr">
        <is>
          <t>Shortfall ketersediaan &amp; waktu respons -&gt; deduksi Rp per komponen</t>
        </is>
      </c>
      <c r="D7" s="2" t="n"/>
      <c r="E7" s="2" t="n"/>
      <c r="F7" s="3" t="n"/>
    </row>
    <row r="8">
      <c r="A8" s="5" t="inlineStr">
        <is>
          <t>3.</t>
        </is>
      </c>
      <c r="B8" s="4" t="inlineStr">
        <is>
          <t>KALKULASI_OTOMATIS</t>
        </is>
      </c>
      <c r="C8" s="6" t="inlineStr">
        <is>
          <t>AP final periode berjalan + indeksasi AP periode berikutnya</t>
        </is>
      </c>
      <c r="D8" s="2" t="n"/>
      <c r="E8" s="2" t="n"/>
      <c r="F8" s="3" t="n"/>
    </row>
    <row r="9">
      <c r="A9" s="5" t="inlineStr">
        <is>
          <t>4.</t>
        </is>
      </c>
      <c r="B9" s="4" t="inlineStr">
        <is>
          <t>CONTOH_KASUS</t>
        </is>
      </c>
      <c r="C9" s="6" t="inlineStr">
        <is>
          <t>Skenario kedua (AP lebih kecil, KPI berbeda) -- verifikasi independen</t>
        </is>
      </c>
      <c r="D9" s="2" t="n"/>
      <c r="E9" s="2" t="n"/>
      <c r="F9" s="3" t="n"/>
    </row>
    <row r="10">
      <c r="A10" s="5" t="inlineStr">
        <is>
          <t>5.</t>
        </is>
      </c>
      <c r="B10" s="4" t="inlineStr">
        <is>
          <t>KESALAHAN_UMUM</t>
        </is>
      </c>
      <c r="C10" s="6" t="inlineStr">
        <is>
          <t>5 kesalahan AP paling umum + cara verifikasi</t>
        </is>
      </c>
      <c r="D10" s="2" t="n"/>
      <c r="E10" s="2" t="n"/>
      <c r="F10" s="3" t="n"/>
    </row>
  </sheetData>
  <mergeCells count="7">
    <mergeCell ref="C9:F9"/>
    <mergeCell ref="C8:F8"/>
    <mergeCell ref="A1:F1"/>
    <mergeCell ref="C6:F6"/>
    <mergeCell ref="C7:F7"/>
    <mergeCell ref="A3:F3"/>
    <mergeCell ref="C10:F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44" customWidth="1" min="1" max="1"/>
    <col width="14" customWidth="1" min="2" max="2"/>
    <col width="12" customWidth="1" min="3" max="3"/>
    <col width="36" customWidth="1" min="4" max="4"/>
  </cols>
  <sheetData>
    <row r="1" ht="28" customHeight="1">
      <c r="A1" s="1" t="inlineStr">
        <is>
          <t>Asumsi Kontrak AP (Triwulan Berjalan)</t>
        </is>
      </c>
      <c r="B1" s="2" t="n"/>
      <c r="C1" s="2" t="n"/>
      <c r="D1" s="3" t="n"/>
    </row>
    <row r="2"/>
    <row r="3">
      <c r="A3" s="7" t="inlineStr">
        <is>
          <t>Parameter</t>
        </is>
      </c>
      <c r="B3" s="7" t="inlineStr">
        <is>
          <t>Nilai</t>
        </is>
      </c>
      <c r="C3" s="7" t="inlineStr">
        <is>
          <t>Satuan</t>
        </is>
      </c>
      <c r="D3" s="7" t="inlineStr">
        <is>
          <t>Catatan</t>
        </is>
      </c>
    </row>
    <row r="4">
      <c r="A4" s="5" t="inlineStr">
        <is>
          <t>AP Dasar per Triwulan (Rp M)</t>
        </is>
      </c>
      <c r="B4" s="8" t="n">
        <v>50</v>
      </c>
      <c r="C4" s="6" t="inlineStr">
        <is>
          <t>Rp miliar</t>
        </is>
      </c>
      <c r="D4" s="6" t="inlineStr">
        <is>
          <t>Sebelum deduksi kinerja</t>
        </is>
      </c>
    </row>
    <row r="5">
      <c r="A5" s="5" t="inlineStr">
        <is>
          <t>% Komponen Kinerja</t>
        </is>
      </c>
      <c r="B5" s="9" t="n">
        <v>0.7</v>
      </c>
      <c r="C5" s="6" t="inlineStr">
        <is>
          <t>%</t>
        </is>
      </c>
      <c r="D5" s="6" t="inlineStr">
        <is>
          <t>Porsi terikat ketersediaan &amp; respons</t>
        </is>
      </c>
    </row>
    <row r="6">
      <c r="A6" s="5" t="inlineStr">
        <is>
          <t>% Komponen Lepas-Permintaan</t>
        </is>
      </c>
      <c r="B6" s="9" t="n">
        <v>0.3</v>
      </c>
      <c r="C6" s="6" t="inlineStr">
        <is>
          <t>%</t>
        </is>
      </c>
      <c r="D6" s="6" t="inlineStr">
        <is>
          <t>Tidak terikat KPI operasional, terikat kesiapan aset</t>
        </is>
      </c>
    </row>
    <row r="7">
      <c r="A7" s="5" t="inlineStr">
        <is>
          <t>Target Ketersediaan Aset</t>
        </is>
      </c>
      <c r="B7" s="9" t="n">
        <v>0.99</v>
      </c>
      <c r="C7" s="6" t="inlineStr">
        <is>
          <t>%</t>
        </is>
      </c>
      <c r="D7" s="6" t="inlineStr">
        <is>
          <t>Persyaratan kontrak</t>
        </is>
      </c>
    </row>
    <row r="8">
      <c r="A8" s="5" t="inlineStr">
        <is>
          <t>Aktual Ketersediaan Aset</t>
        </is>
      </c>
      <c r="B8" s="9" t="n">
        <v>0.96</v>
      </c>
      <c r="C8" s="6" t="inlineStr">
        <is>
          <t>%</t>
        </is>
      </c>
      <c r="D8" s="6" t="inlineStr">
        <is>
          <t>Realisasi triwulan berjalan</t>
        </is>
      </c>
    </row>
    <row r="9">
      <c r="A9" s="5" t="inlineStr">
        <is>
          <t>Faktor Deduksi Ketersediaan (% per 1pp shortfall)</t>
        </is>
      </c>
      <c r="B9" s="9" t="n">
        <v>0.02</v>
      </c>
      <c r="C9" s="6" t="inlineStr">
        <is>
          <t>%/pp</t>
        </is>
      </c>
      <c r="D9" s="6" t="inlineStr">
        <is>
          <t>2% deduksi kinerja per 1 poin persentase shortfall</t>
        </is>
      </c>
    </row>
    <row r="10">
      <c r="A10" s="5" t="inlineStr">
        <is>
          <t>Target Waktu Respons (menit)</t>
        </is>
      </c>
      <c r="B10" s="8" t="n">
        <v>30</v>
      </c>
      <c r="C10" s="6" t="inlineStr">
        <is>
          <t>menit</t>
        </is>
      </c>
      <c r="D10" s="6" t="inlineStr">
        <is>
          <t>Persyaratan kontrak</t>
        </is>
      </c>
    </row>
    <row r="11">
      <c r="A11" s="5" t="inlineStr">
        <is>
          <t>Aktual Waktu Respons (menit)</t>
        </is>
      </c>
      <c r="B11" s="8" t="n">
        <v>45</v>
      </c>
      <c r="C11" s="6" t="inlineStr">
        <is>
          <t>menit</t>
        </is>
      </c>
      <c r="D11" s="6" t="inlineStr">
        <is>
          <t>Realisasi triwulan berjalan</t>
        </is>
      </c>
    </row>
    <row r="12">
      <c r="A12" s="5" t="inlineStr">
        <is>
          <t>Faktor Deduksi Waktu Respons (% per 5 menit)</t>
        </is>
      </c>
      <c r="B12" s="9" t="n">
        <v>0.01</v>
      </c>
      <c r="C12" s="6" t="inlineStr">
        <is>
          <t>%/5min</t>
        </is>
      </c>
      <c r="D12" s="6" t="inlineStr">
        <is>
          <t>1% deduksi kinerja per 5 menit keterlambatan</t>
        </is>
      </c>
    </row>
    <row r="13">
      <c r="A13" s="5" t="inlineStr">
        <is>
          <t>Inflasi Indeksasi Periode Berikutnya</t>
        </is>
      </c>
      <c r="B13" s="9" t="n">
        <v>0.03</v>
      </c>
      <c r="C13" s="6" t="inlineStr">
        <is>
          <t>%</t>
        </is>
      </c>
      <c r="D13" s="6" t="inlineStr">
        <is>
          <t>Untuk hitung AP dasar periode depan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52" customWidth="1" min="1" max="1"/>
    <col width="4" customWidth="1" min="2" max="2"/>
    <col width="16" customWidth="1" min="3" max="3"/>
    <col width="20" customWidth="1" min="4" max="4"/>
  </cols>
  <sheetData>
    <row r="1" ht="28" customHeight="1">
      <c r="A1" s="1" t="inlineStr">
        <is>
          <t>Deduksi Ketersediaan &amp; Waktu Respons (langkah per langkah)</t>
        </is>
      </c>
      <c r="B1" s="2" t="n"/>
      <c r="C1" s="2" t="n"/>
      <c r="D1" s="3" t="n"/>
    </row>
    <row r="2"/>
    <row r="3">
      <c r="A3" s="5" t="inlineStr">
        <is>
          <t>Komponen Kinerja (Rp M) = AP Dasar x %Kinerja</t>
        </is>
      </c>
      <c r="C3" s="10">
        <f>ASUMSI!B4*ASUMSI!B5</f>
        <v/>
      </c>
    </row>
    <row r="4">
      <c r="A4" s="5" t="inlineStr">
        <is>
          <t>Komponen Lepas-Permintaan (Rp M) = AP Dasar x %Lepas-Permintaan</t>
        </is>
      </c>
      <c r="C4" s="10">
        <f>ASUMSI!B4*ASUMSI!B6</f>
        <v/>
      </c>
    </row>
    <row r="5"/>
    <row r="6">
      <c r="A6" s="5" t="inlineStr">
        <is>
          <t>Shortfall Ketersediaan (poin persentase) = Target - Aktual</t>
        </is>
      </c>
      <c r="C6" s="11">
        <f>(ASUMSI!B7-ASUMSI!B8)*100</f>
        <v/>
      </c>
    </row>
    <row r="7">
      <c r="A7" s="5" t="inlineStr">
        <is>
          <t>% Deduksi Ketersediaan = Shortfall(pp) x Faktor</t>
        </is>
      </c>
      <c r="C7" s="12">
        <f>C6*ASUMSI!B9</f>
        <v/>
      </c>
    </row>
    <row r="8">
      <c r="A8" s="4" t="inlineStr">
        <is>
          <t>Deduksi Ketersediaan (Rp M) = %Deduksi x Komponen Kinerja</t>
        </is>
      </c>
      <c r="C8" s="13">
        <f>C7*C3</f>
        <v/>
      </c>
    </row>
    <row r="9"/>
    <row r="10">
      <c r="A10" s="5" t="inlineStr">
        <is>
          <t>Shortfall Waktu Respons (menit) = Aktual - Target</t>
        </is>
      </c>
      <c r="C10" s="14">
        <f>ASUMSI!B11-ASUMSI!B10</f>
        <v/>
      </c>
    </row>
    <row r="11">
      <c r="A11" s="5" t="inlineStr">
        <is>
          <t>% Deduksi Waktu Respons = (Shortfall/5) x Faktor</t>
        </is>
      </c>
      <c r="C11" s="12">
        <f>(C10/5)*ASUMSI!B12</f>
        <v/>
      </c>
    </row>
    <row r="12">
      <c r="A12" s="4" t="inlineStr">
        <is>
          <t>Deduksi Waktu Respons (Rp M) = %Deduksi x Komponen Kinerja</t>
        </is>
      </c>
      <c r="C12" s="13">
        <f>C11*C3</f>
        <v/>
      </c>
    </row>
    <row r="13"/>
    <row r="14">
      <c r="A14" s="4" t="inlineStr">
        <is>
          <t>Total Deduksi (Rp M) = Deduksi Ketersediaan + Deduksi Waktu Respons</t>
        </is>
      </c>
      <c r="C14" s="15">
        <f>C8+C12</f>
        <v/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50" customWidth="1" min="1" max="1"/>
    <col width="4" customWidth="1" min="2" max="2"/>
    <col width="16" customWidth="1" min="3" max="3"/>
    <col width="20" customWidth="1" min="4" max="4"/>
  </cols>
  <sheetData>
    <row r="1" ht="28" customHeight="1">
      <c r="A1" s="1" t="inlineStr">
        <is>
          <t>AP Final Periode Berjalan + Indeksasi Periode Berikutnya</t>
        </is>
      </c>
      <c r="B1" s="2" t="n"/>
      <c r="C1" s="2" t="n"/>
      <c r="D1" s="3" t="n"/>
    </row>
    <row r="2"/>
    <row r="3">
      <c r="A3" s="5" t="inlineStr">
        <is>
          <t>Komponen Kinerja Setelah Deduksi = MAX(0, Kinerja - Total Deduksi)</t>
        </is>
      </c>
      <c r="C3" s="10">
        <f>MAX(0,KALKULASI_MANUAL!C3-KALKULASI_MANUAL!C14)</f>
        <v/>
      </c>
    </row>
    <row r="4">
      <c r="A4" s="5" t="inlineStr">
        <is>
          <t>Komponen Lepas-Permintaan (tidak terkena deduksi)</t>
        </is>
      </c>
      <c r="C4" s="10">
        <f>KALKULASI_MANUAL!C4</f>
        <v/>
      </c>
    </row>
    <row r="5">
      <c r="A5" s="4" t="inlineStr">
        <is>
          <t>AP Final Triwulan Berjalan (Rp M)</t>
        </is>
      </c>
      <c r="C5" s="15">
        <f>C3+C4</f>
        <v/>
      </c>
    </row>
    <row r="6">
      <c r="A6" s="5" t="inlineStr">
        <is>
          <t>% AP Final terhadap AP Dasar</t>
        </is>
      </c>
      <c r="C6" s="16">
        <f>C5/ASUMSI!B4</f>
        <v/>
      </c>
    </row>
    <row r="7"/>
    <row r="8">
      <c r="A8" s="4" t="inlineStr">
        <is>
          <t>AP Dasar Periode Berikutnya (Indeksasi Inflasi)</t>
        </is>
      </c>
      <c r="C8" s="13">
        <f>ASUMSI!B4*(1+ASUMSI!B13)</f>
        <v/>
      </c>
    </row>
  </sheetData>
  <mergeCells count="1">
    <mergeCell ref="A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40" customWidth="1" min="1" max="1"/>
    <col width="18" customWidth="1" min="2" max="2"/>
    <col width="14" customWidth="1" min="3" max="3"/>
    <col width="14" customWidth="1" min="4" max="4"/>
  </cols>
  <sheetData>
    <row r="1" ht="28" customHeight="1">
      <c r="A1" s="1" t="inlineStr">
        <is>
          <t>Skenario Kedua: AP Dasar Lebih Kecil, KPI Berbeda</t>
        </is>
      </c>
      <c r="B1" s="2" t="n"/>
      <c r="C1" s="2" t="n"/>
      <c r="D1" s="3" t="n"/>
    </row>
    <row r="2"/>
    <row r="3">
      <c r="A3" s="7" t="inlineStr">
        <is>
          <t>Parameter</t>
        </is>
      </c>
      <c r="B3" s="7" t="inlineStr">
        <is>
          <t>Nilai</t>
        </is>
      </c>
    </row>
    <row r="4">
      <c r="A4" s="5" t="inlineStr">
        <is>
          <t>AP Dasar (Rp M)</t>
        </is>
      </c>
      <c r="B4" s="17" t="n">
        <v>20</v>
      </c>
    </row>
    <row r="5">
      <c r="A5" s="5" t="inlineStr">
        <is>
          <t>% Kinerja</t>
        </is>
      </c>
      <c r="B5" s="12" t="n">
        <v>0.6</v>
      </c>
    </row>
    <row r="6">
      <c r="A6" s="5" t="inlineStr">
        <is>
          <t>% Lepas-Permintaan</t>
        </is>
      </c>
      <c r="B6" s="12" t="n">
        <v>0.4</v>
      </c>
    </row>
    <row r="7">
      <c r="A7" s="5" t="inlineStr">
        <is>
          <t>Target Ketersediaan</t>
        </is>
      </c>
      <c r="B7" s="12" t="n">
        <v>0.98</v>
      </c>
    </row>
    <row r="8">
      <c r="A8" s="5" t="inlineStr">
        <is>
          <t>Aktual Ketersediaan</t>
        </is>
      </c>
      <c r="B8" s="12" t="n">
        <v>0.97</v>
      </c>
    </row>
    <row r="9">
      <c r="A9" s="5" t="inlineStr">
        <is>
          <t>Faktor Deduksi Ketersediaan (%/pp)</t>
        </is>
      </c>
      <c r="B9" s="12" t="n">
        <v>0.02</v>
      </c>
    </row>
    <row r="10">
      <c r="A10" s="5" t="inlineStr">
        <is>
          <t>Target Waktu Respons (menit)</t>
        </is>
      </c>
      <c r="B10" s="17" t="n">
        <v>20</v>
      </c>
    </row>
    <row r="11">
      <c r="A11" s="5" t="inlineStr">
        <is>
          <t>Aktual Waktu Respons (menit)</t>
        </is>
      </c>
      <c r="B11" s="17" t="n">
        <v>25</v>
      </c>
    </row>
    <row r="12">
      <c r="A12" s="5" t="inlineStr">
        <is>
          <t>Faktor Deduksi Waktu Respons (%/5min)</t>
        </is>
      </c>
      <c r="B12" s="12" t="n">
        <v>0.01</v>
      </c>
    </row>
    <row r="13">
      <c r="A13" s="5" t="inlineStr">
        <is>
          <t>Komponen Kinerja (Rp M)</t>
        </is>
      </c>
      <c r="B13" s="10">
        <f>B4*B5</f>
        <v/>
      </c>
    </row>
    <row r="14">
      <c r="A14" s="5" t="inlineStr">
        <is>
          <t>Komponen Lepas-Permintaan (Rp M)</t>
        </is>
      </c>
      <c r="B14" s="10">
        <f>B4*B6</f>
        <v/>
      </c>
    </row>
    <row r="15">
      <c r="A15" s="5" t="inlineStr">
        <is>
          <t>Shortfall Ketersediaan (pp)</t>
        </is>
      </c>
      <c r="B15" s="11">
        <f>(B7-B8)*100</f>
        <v/>
      </c>
    </row>
    <row r="16">
      <c r="A16" s="5" t="inlineStr">
        <is>
          <t>Deduksi Ketersediaan (Rp M)</t>
        </is>
      </c>
      <c r="B16" s="10">
        <f>B15*B9*B13</f>
        <v/>
      </c>
    </row>
    <row r="17">
      <c r="A17" s="5" t="inlineStr">
        <is>
          <t>Shortfall Waktu Respons (menit)</t>
        </is>
      </c>
      <c r="B17" s="14">
        <f>B11-B10</f>
        <v/>
      </c>
    </row>
    <row r="18">
      <c r="A18" s="5" t="inlineStr">
        <is>
          <t>Deduksi Waktu Respons (Rp M)</t>
        </is>
      </c>
      <c r="B18" s="10">
        <f>(B17/5)*B12*B13</f>
        <v/>
      </c>
    </row>
    <row r="19">
      <c r="A19" s="4" t="inlineStr">
        <is>
          <t>AP Final (Rp M)</t>
        </is>
      </c>
      <c r="B19" s="15">
        <f>MAX(0,B13-B16-B18)+B14</f>
        <v/>
      </c>
    </row>
  </sheetData>
  <mergeCells count="1">
    <mergeCell ref="A1:D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20" customWidth="1" min="1" max="1"/>
    <col width="42" customWidth="1" min="2" max="2"/>
    <col width="20" customWidth="1" min="3" max="3"/>
    <col width="20" customWidth="1" min="4" max="4"/>
  </cols>
  <sheetData>
    <row r="1" ht="28" customHeight="1">
      <c r="A1" s="1" t="inlineStr">
        <is>
          <t>Kesalahan Umum Availability Payment dan Cara Verifikasi</t>
        </is>
      </c>
      <c r="B1" s="2" t="n"/>
      <c r="C1" s="2" t="n"/>
      <c r="D1" s="3" t="n"/>
    </row>
    <row r="2"/>
    <row r="3">
      <c r="A3" s="18" t="inlineStr">
        <is>
          <t>1. Deduksi dipotong dari AP total, bukan hanya komponen kinerja</t>
        </is>
      </c>
    </row>
    <row r="4">
      <c r="A4" s="5" t="inlineStr">
        <is>
          <t>Diagnosis:</t>
        </is>
      </c>
      <c r="B4" s="6" t="inlineStr">
        <is>
          <t>Komponen lepas-permintaan ikut terpotong padahal tidak terikat KPI operasional.</t>
        </is>
      </c>
      <c r="C4" s="2" t="n"/>
      <c r="D4" s="3" t="n"/>
    </row>
    <row r="5">
      <c r="A5" s="5" t="inlineStr">
        <is>
          <t>Verifikasi:</t>
        </is>
      </c>
      <c r="B5" s="19" t="inlineStr">
        <is>
          <t>Deduksi hanya berlaku pada Komponen Kinerja (lihat KALKULASI_OTOMATIS baris 3); Lepas-Permintaan utuh.</t>
        </is>
      </c>
      <c r="C5" s="2" t="n"/>
      <c r="D5" s="3" t="n"/>
    </row>
    <row r="6"/>
    <row r="7">
      <c r="A7" s="18" t="inlineStr">
        <is>
          <t>2. Deduksi bisa jadi negatif (kinerja &lt; 0)</t>
        </is>
      </c>
    </row>
    <row r="8">
      <c r="A8" s="5" t="inlineStr">
        <is>
          <t>Diagnosis:</t>
        </is>
      </c>
      <c r="B8" s="6" t="inlineStr">
        <is>
          <t>AP final jadi negatif secara matematis, tidak masuk akal kontraktual.</t>
        </is>
      </c>
      <c r="C8" s="2" t="n"/>
      <c r="D8" s="3" t="n"/>
    </row>
    <row r="9">
      <c r="A9" s="5" t="inlineStr">
        <is>
          <t>Verifikasi:</t>
        </is>
      </c>
      <c r="B9" s="19" t="inlineStr">
        <is>
          <t>Selalu bungkus dengan MAX(0, ...) -- badan usaha tidak pernah membayar balik ke pemerintah dari komponen ini.</t>
        </is>
      </c>
      <c r="C9" s="2" t="n"/>
      <c r="D9" s="3" t="n"/>
    </row>
    <row r="10"/>
    <row r="11">
      <c r="A11" s="18" t="inlineStr">
        <is>
          <t>3. Shortfall dihitung sebagai rasio, bukan poin persentase</t>
        </is>
      </c>
    </row>
    <row r="12">
      <c r="A12" s="5" t="inlineStr">
        <is>
          <t>Diagnosis:</t>
        </is>
      </c>
      <c r="B12" s="6" t="inlineStr">
        <is>
          <t>Deduksi Rp bisa 100x lebih kecil/besar dari yang seharusnya.</t>
        </is>
      </c>
      <c r="C12" s="2" t="n"/>
      <c r="D12" s="3" t="n"/>
    </row>
    <row r="13">
      <c r="A13" s="5" t="inlineStr">
        <is>
          <t>Verifikasi:</t>
        </is>
      </c>
      <c r="B13" s="19" t="inlineStr">
        <is>
          <t>Target-Aktual dalam desimal (0,99-0,96=0,03) WAJIB dikali 100 untuk jadi poin persentase (pp) sebelum dikalikan faktor deduksi.</t>
        </is>
      </c>
      <c r="C13" s="2" t="n"/>
      <c r="D13" s="3" t="n"/>
    </row>
    <row r="14"/>
    <row r="15">
      <c r="A15" s="18" t="inlineStr">
        <is>
          <t>4. Indeksasi diterapkan ke AP final (setelah deduksi), bukan ke AP dasar</t>
        </is>
      </c>
    </row>
    <row r="16">
      <c r="A16" s="5" t="inlineStr">
        <is>
          <t>Diagnosis:</t>
        </is>
      </c>
      <c r="B16" s="6" t="inlineStr">
        <is>
          <t>AP periode depan bisa 'mewarisi' penalti periode ini secara permanen.</t>
        </is>
      </c>
      <c r="C16" s="2" t="n"/>
      <c r="D16" s="3" t="n"/>
    </row>
    <row r="17">
      <c r="A17" s="5" t="inlineStr">
        <is>
          <t>Verifikasi:</t>
        </is>
      </c>
      <c r="B17" s="19" t="inlineStr">
        <is>
          <t>Indeksasi inflasi berlaku ke AP DASAR (baseline kontrak), bukan ke AP final pasca-deduksi -- lihat KALKULASI_OTOMATIS baris 8.</t>
        </is>
      </c>
      <c r="C17" s="2" t="n"/>
      <c r="D17" s="3" t="n"/>
    </row>
    <row r="18"/>
    <row r="19">
      <c r="A19" s="18" t="inlineStr">
        <is>
          <t>5. Satu KPI dominan menutupi KPI lain yang buruk</t>
        </is>
      </c>
    </row>
    <row r="20">
      <c r="A20" s="5" t="inlineStr">
        <is>
          <t>Diagnosis:</t>
        </is>
      </c>
      <c r="B20" s="6" t="inlineStr">
        <is>
          <t>Rata-rata terlihat baik padahal satu dimensi kritikal (mis. keselamatan) gagal total.</t>
        </is>
      </c>
      <c r="C20" s="2" t="n"/>
      <c r="D20" s="3" t="n"/>
    </row>
    <row r="21">
      <c r="A21" s="5" t="inlineStr">
        <is>
          <t>Verifikasi:</t>
        </is>
      </c>
      <c r="B21" s="19" t="inlineStr">
        <is>
          <t>Laporkan tiap deduksi KPI terpisah (ketersediaan vs waktu respons) sebelum dijumlah -- lihat KALKULASI_MANUAL baris 8 &amp; 12.</t>
        </is>
      </c>
      <c r="C21" s="2" t="n"/>
      <c r="D21" s="3" t="n"/>
    </row>
  </sheetData>
  <mergeCells count="16">
    <mergeCell ref="A1:D1"/>
    <mergeCell ref="B5:D5"/>
    <mergeCell ref="B8:D8"/>
    <mergeCell ref="A3:D3"/>
    <mergeCell ref="B4:D4"/>
    <mergeCell ref="B17:D17"/>
    <mergeCell ref="B9:D9"/>
    <mergeCell ref="A7:D7"/>
    <mergeCell ref="B13:D13"/>
    <mergeCell ref="A15:D15"/>
    <mergeCell ref="B21:D21"/>
    <mergeCell ref="A19:D19"/>
    <mergeCell ref="A11:D11"/>
    <mergeCell ref="B12:D12"/>
    <mergeCell ref="B16:D16"/>
    <mergeCell ref="B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2026-07-12T12:06:04Z</dcterms:modified>
  <cp:lastModifiedBy>stdsquare2-generator</cp:lastModifiedBy>
</cp:coreProperties>
</file>