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ATA_DERET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1" fontId="0" fillId="0" borderId="0" pivotButton="0" quotePrefix="0" xfId="0"/>
    <xf numFmtId="1" fontId="0" fillId="3" borderId="0" pivotButton="0" quotePrefix="0" xfId="0"/>
    <xf numFmtId="2" fontId="0" fillId="3" borderId="0" pivotButton="0" quotePrefix="0" xfId="0"/>
    <xf numFmtId="2" fontId="0" fillId="0" borderId="0" pivotButton="0" quotePrefix="0" xfId="0"/>
    <xf numFmtId="164" fontId="0" fillId="0" borderId="0" pivotButton="0" quotePrefix="0" xfId="0"/>
    <xf numFmtId="164" fontId="0" fillId="3" borderId="0" pivotButton="0" quotePrefix="0" xfId="0"/>
    <xf numFmtId="0" fontId="0" fillId="3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ARIMA: Differencing, Rekursi AR/MA, ACF, Akurasi Forecast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membangun ARIMA dari nol: differencing deret penjualan -&gt; rekursi forecast AR(1) dan MA(1) langkah per langkah -&gt; autokorelasi (ACF) teoretis -&gt; uji akurasi forecast (MAE/RMSE/MAPE) vs benchmark naif. Formula hidup -- ubah parameter, hasil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DATA_DERET</t>
        </is>
      </c>
      <c r="C6" s="6" t="inlineStr">
        <is>
          <t>12 bulan penjualan + differencing (Delta Y_t = Y_t - Y_t-1) formula hidup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Rekursi forecast AR(1): y_t = c + phi x y_t-1, konvergen ke mean jangka panjang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Rekursi MA(1) propagasi shock + ACF teoretis AR(1)/MA(1)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Akurasi forecast (MAE/RMSE/MAPE) vs benchmark naif (random walk)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pemodelan ARIMA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2" customWidth="1" min="3" max="3"/>
    <col width="14" customWidth="1" min="4" max="4"/>
  </cols>
  <sheetData>
    <row r="1" ht="28" customHeight="1">
      <c r="A1" s="1" t="inlineStr">
        <is>
          <t>Deret Penjualan Bulanan dan Differencing</t>
        </is>
      </c>
      <c r="B1" s="2" t="n"/>
      <c r="C1" s="2" t="n"/>
      <c r="D1" s="3" t="n"/>
    </row>
    <row r="2"/>
    <row r="3">
      <c r="A3" s="7" t="inlineStr">
        <is>
          <t>Bulan</t>
        </is>
      </c>
      <c r="B3" s="7" t="inlineStr">
        <is>
          <t>Penjualan (Y_t)</t>
        </is>
      </c>
      <c r="C3" s="7" t="inlineStr">
        <is>
          <t>Delta Y_t = Y_t - Y_t-1</t>
        </is>
      </c>
    </row>
    <row r="4">
      <c r="A4" s="5" t="n">
        <v>1</v>
      </c>
      <c r="B4" s="8" t="n">
        <v>100</v>
      </c>
    </row>
    <row r="5">
      <c r="A5" s="5" t="n">
        <v>2</v>
      </c>
      <c r="B5" s="8" t="n">
        <v>104</v>
      </c>
      <c r="C5" s="8">
        <f>B5-B4</f>
        <v/>
      </c>
    </row>
    <row r="6">
      <c r="A6" s="5" t="n">
        <v>3</v>
      </c>
      <c r="B6" s="8" t="n">
        <v>110</v>
      </c>
      <c r="C6" s="8">
        <f>B6-B5</f>
        <v/>
      </c>
    </row>
    <row r="7">
      <c r="A7" s="5" t="n">
        <v>4</v>
      </c>
      <c r="B7" s="8" t="n">
        <v>113</v>
      </c>
      <c r="C7" s="8">
        <f>B7-B6</f>
        <v/>
      </c>
    </row>
    <row r="8">
      <c r="A8" s="5" t="n">
        <v>5</v>
      </c>
      <c r="B8" s="8" t="n">
        <v>120</v>
      </c>
      <c r="C8" s="8">
        <f>B8-B7</f>
        <v/>
      </c>
    </row>
    <row r="9">
      <c r="A9" s="5" t="n">
        <v>6</v>
      </c>
      <c r="B9" s="8" t="n">
        <v>126</v>
      </c>
      <c r="C9" s="8">
        <f>B9-B8</f>
        <v/>
      </c>
    </row>
    <row r="10">
      <c r="A10" s="5" t="n">
        <v>7</v>
      </c>
      <c r="B10" s="8" t="n">
        <v>131</v>
      </c>
      <c r="C10" s="8">
        <f>B10-B9</f>
        <v/>
      </c>
    </row>
    <row r="11">
      <c r="A11" s="5" t="n">
        <v>8</v>
      </c>
      <c r="B11" s="8" t="n">
        <v>128</v>
      </c>
      <c r="C11" s="8">
        <f>B11-B10</f>
        <v/>
      </c>
    </row>
    <row r="12">
      <c r="A12" s="5" t="n">
        <v>9</v>
      </c>
      <c r="B12" s="8" t="n">
        <v>135</v>
      </c>
      <c r="C12" s="8">
        <f>B12-B11</f>
        <v/>
      </c>
    </row>
    <row r="13">
      <c r="A13" s="5" t="n">
        <v>10</v>
      </c>
      <c r="B13" s="8" t="n">
        <v>140</v>
      </c>
      <c r="C13" s="8">
        <f>B13-B12</f>
        <v/>
      </c>
    </row>
    <row r="14">
      <c r="A14" s="5" t="n">
        <v>11</v>
      </c>
      <c r="B14" s="8" t="n">
        <v>138</v>
      </c>
      <c r="C14" s="8">
        <f>B14-B13</f>
        <v/>
      </c>
    </row>
    <row r="15">
      <c r="A15" s="5" t="n">
        <v>12</v>
      </c>
      <c r="B15" s="8" t="n">
        <v>145</v>
      </c>
      <c r="C15" s="8">
        <f>B15-B14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40" customWidth="1" min="1" max="1"/>
    <col width="24" customWidth="1" min="2" max="2"/>
    <col width="16" customWidth="1" min="3" max="3"/>
    <col width="20" customWidth="1" min="4" max="4"/>
  </cols>
  <sheetData>
    <row r="1" ht="28" customHeight="1">
      <c r="A1" s="1" t="inlineStr">
        <is>
          <t>Rekursi Forecast AR(1): y_t = c + phi x y_t-1</t>
        </is>
      </c>
      <c r="B1" s="2" t="n"/>
      <c r="C1" s="2" t="n"/>
      <c r="D1" s="3" t="n"/>
    </row>
    <row r="2"/>
    <row r="3">
      <c r="A3" s="5" t="inlineStr">
        <is>
          <t>c (konstanta)</t>
        </is>
      </c>
      <c r="C3" s="9" t="n">
        <v>20</v>
      </c>
    </row>
    <row r="4">
      <c r="A4" s="5" t="inlineStr">
        <is>
          <t>phi (koefisien AR)</t>
        </is>
      </c>
      <c r="C4" s="10" t="n">
        <v>0.6</v>
      </c>
    </row>
    <row r="5">
      <c r="A5" s="5" t="inlineStr">
        <is>
          <t>y_0 (nilai amatan terakhir)</t>
        </is>
      </c>
      <c r="C5" s="9" t="n">
        <v>60</v>
      </c>
    </row>
    <row r="6"/>
    <row r="7">
      <c r="A7" s="7" t="inlineStr">
        <is>
          <t>Horizon (h)</t>
        </is>
      </c>
      <c r="B7" s="7" t="inlineStr">
        <is>
          <t>Forecast y_h = c + phi x y_(h-1)</t>
        </is>
      </c>
    </row>
    <row r="8">
      <c r="A8" t="n">
        <v>0</v>
      </c>
      <c r="B8" s="11">
        <f>$C$5</f>
        <v/>
      </c>
    </row>
    <row r="9">
      <c r="A9" t="n">
        <v>1</v>
      </c>
      <c r="B9" s="11">
        <f>$C$3+$C$4*B8</f>
        <v/>
      </c>
    </row>
    <row r="10">
      <c r="A10" t="n">
        <v>2</v>
      </c>
      <c r="B10" s="11">
        <f>$C$3+$C$4*B9</f>
        <v/>
      </c>
    </row>
    <row r="11">
      <c r="A11" t="n">
        <v>3</v>
      </c>
      <c r="B11" s="11">
        <f>$C$3+$C$4*B10</f>
        <v/>
      </c>
    </row>
    <row r="12">
      <c r="A12" t="n">
        <v>4</v>
      </c>
      <c r="B12" s="11">
        <f>$C$3+$C$4*B11</f>
        <v/>
      </c>
    </row>
    <row r="13">
      <c r="A13" t="n">
        <v>5</v>
      </c>
      <c r="B13" s="11">
        <f>$C$3+$C$4*B12</f>
        <v/>
      </c>
    </row>
    <row r="14"/>
    <row r="15">
      <c r="A15" s="4" t="inlineStr">
        <is>
          <t>Mean Jangka Panjang = c / (1-phi)</t>
        </is>
      </c>
      <c r="C15" s="10">
        <f>C3/(1-C4)</f>
        <v/>
      </c>
    </row>
    <row r="16">
      <c r="A16" s="5" t="inlineStr">
        <is>
          <t>Selisih Forecast h=5 vs Mean Jangka Panjang</t>
        </is>
      </c>
      <c r="C16" s="12">
        <f>B13-C15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22" customWidth="1" min="3" max="3"/>
    <col width="16" customWidth="1" min="4" max="4"/>
  </cols>
  <sheetData>
    <row r="1" ht="28" customHeight="1">
      <c r="A1" s="1" t="inlineStr">
        <is>
          <t>Rekursi MA(1) Propagasi Shock + ACF Teoretis</t>
        </is>
      </c>
      <c r="B1" s="2" t="n"/>
      <c r="C1" s="2" t="n"/>
      <c r="D1" s="3" t="n"/>
    </row>
    <row r="2"/>
    <row r="3">
      <c r="A3" s="7" t="inlineStr">
        <is>
          <t>MA(1): y_t = mu + eps_t + theta x eps_t-1</t>
        </is>
      </c>
      <c r="B3" s="2" t="n"/>
      <c r="C3" s="2" t="n"/>
      <c r="D3" s="3" t="n"/>
    </row>
    <row r="4">
      <c r="A4" s="5" t="inlineStr">
        <is>
          <t>mu (rata-rata jangka panjang)</t>
        </is>
      </c>
      <c r="C4" s="8" t="n">
        <v>50</v>
      </c>
    </row>
    <row r="5">
      <c r="A5" s="5" t="inlineStr">
        <is>
          <t>theta (koefisien MA)</t>
        </is>
      </c>
      <c r="C5" s="11" t="n">
        <v>0.8</v>
      </c>
    </row>
    <row r="6"/>
    <row r="7">
      <c r="A7" s="7" t="inlineStr">
        <is>
          <t>Periode</t>
        </is>
      </c>
      <c r="B7" s="7" t="inlineStr">
        <is>
          <t>eps_t (shock)</t>
        </is>
      </c>
      <c r="C7" s="7" t="inlineStr">
        <is>
          <t>y_t = mu + eps_t + theta x eps_t-1</t>
        </is>
      </c>
    </row>
    <row r="8">
      <c r="A8" s="5" t="inlineStr">
        <is>
          <t>t0</t>
        </is>
      </c>
      <c r="B8" s="8" t="n">
        <v>5</v>
      </c>
      <c r="C8" s="11">
        <f>$C$4+B8</f>
        <v/>
      </c>
    </row>
    <row r="9">
      <c r="A9" s="5" t="inlineStr">
        <is>
          <t>t1</t>
        </is>
      </c>
      <c r="B9" s="8" t="n">
        <v>0</v>
      </c>
      <c r="C9" s="11">
        <f>$C$4+B9+$C$5*B8</f>
        <v/>
      </c>
    </row>
    <row r="10">
      <c r="A10" s="5" t="inlineStr">
        <is>
          <t>t2</t>
        </is>
      </c>
      <c r="B10" s="8" t="n">
        <v>0</v>
      </c>
      <c r="C10" s="11">
        <f>$C$4+B10+$C$5*B9</f>
        <v/>
      </c>
    </row>
    <row r="11"/>
    <row r="12">
      <c r="A12" s="7" t="inlineStr">
        <is>
          <t>ACF Teoretis AR(1), phi=0,7</t>
        </is>
      </c>
      <c r="B12" s="2" t="n"/>
      <c r="C12" s="2" t="n"/>
      <c r="D12" s="3" t="n"/>
    </row>
    <row r="13">
      <c r="A13" s="7" t="inlineStr">
        <is>
          <t>Lag (k)</t>
        </is>
      </c>
      <c r="B13" s="7" t="inlineStr">
        <is>
          <t>ACF = phi^k</t>
        </is>
      </c>
    </row>
    <row r="14">
      <c r="A14" s="5" t="inlineStr">
        <is>
          <t>phi</t>
        </is>
      </c>
      <c r="C14" s="11" t="n">
        <v>0.7</v>
      </c>
    </row>
    <row r="15">
      <c r="A15" t="n">
        <v>1</v>
      </c>
      <c r="B15" s="12">
        <f>$C$14^A15</f>
        <v/>
      </c>
    </row>
    <row r="16">
      <c r="A16" t="n">
        <v>2</v>
      </c>
      <c r="B16" s="12">
        <f>$C$14^A16</f>
        <v/>
      </c>
    </row>
    <row r="17">
      <c r="A17" t="n">
        <v>3</v>
      </c>
      <c r="B17" s="12">
        <f>$C$14^A17</f>
        <v/>
      </c>
    </row>
    <row r="18">
      <c r="A18" t="n">
        <v>4</v>
      </c>
      <c r="B18" s="12">
        <f>$C$14^A18</f>
        <v/>
      </c>
    </row>
    <row r="19">
      <c r="A19" t="n">
        <v>5</v>
      </c>
      <c r="B19" s="12">
        <f>$C$14^A19</f>
        <v/>
      </c>
    </row>
    <row r="20"/>
    <row r="21">
      <c r="A21" s="7" t="inlineStr">
        <is>
          <t>ACF Teoretis MA(1) Lag-1 = theta / (1+theta^2)</t>
        </is>
      </c>
      <c r="B21" s="2" t="n"/>
      <c r="C21" s="2" t="n"/>
      <c r="D21" s="3" t="n"/>
    </row>
    <row r="22">
      <c r="A22" s="4" t="inlineStr">
        <is>
          <t>ACF Lag-1</t>
        </is>
      </c>
      <c r="C22" s="13">
        <f>C5/(1+C5^2)</f>
        <v/>
      </c>
    </row>
    <row r="23">
      <c r="A23" s="5" t="inlineStr">
        <is>
          <t>ACF Lag-2 dan seterusnya (MA(1) selalu 0 di luar lag-1)</t>
        </is>
      </c>
      <c r="C23" s="12" t="n">
        <v>0</v>
      </c>
    </row>
  </sheetData>
  <mergeCells count="4">
    <mergeCell ref="A1:D1"/>
    <mergeCell ref="A12:D12"/>
    <mergeCell ref="A3:D3"/>
    <mergeCell ref="A21:D2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22" customWidth="1" min="4" max="4"/>
    <col width="34" customWidth="1" min="5" max="5"/>
  </cols>
  <sheetData>
    <row r="1" ht="28" customHeight="1">
      <c r="A1" s="1" t="inlineStr">
        <is>
          <t>Akurasi Forecast: Model vs Benchmark Naif (4 Bulan Uji)</t>
        </is>
      </c>
      <c r="B1" s="2" t="n"/>
      <c r="C1" s="2" t="n"/>
      <c r="D1" s="2" t="n"/>
      <c r="E1" s="3" t="n"/>
    </row>
    <row r="2"/>
    <row r="3">
      <c r="A3" s="7" t="inlineStr">
        <is>
          <t>Bulan Uji</t>
        </is>
      </c>
      <c r="B3" s="7" t="inlineStr">
        <is>
          <t>Aktual</t>
        </is>
      </c>
      <c r="C3" s="7" t="inlineStr">
        <is>
          <t>Forecast Model</t>
        </is>
      </c>
      <c r="D3" s="7" t="inlineStr">
        <is>
          <t>Forecast Naif (=Aktual bulan lalu)</t>
        </is>
      </c>
    </row>
    <row r="4">
      <c r="A4" s="5" t="n">
        <v>1</v>
      </c>
      <c r="B4" s="8" t="n">
        <v>138</v>
      </c>
      <c r="C4" s="8" t="n">
        <v>135</v>
      </c>
      <c r="D4" s="8" t="n">
        <v>131</v>
      </c>
    </row>
    <row r="5">
      <c r="A5" s="5" t="n">
        <v>2</v>
      </c>
      <c r="B5" s="8" t="n">
        <v>145</v>
      </c>
      <c r="C5" s="8" t="n">
        <v>140</v>
      </c>
      <c r="D5" s="8" t="n">
        <v>138</v>
      </c>
    </row>
    <row r="6">
      <c r="A6" s="5" t="n">
        <v>3</v>
      </c>
      <c r="B6" s="8" t="n">
        <v>150</v>
      </c>
      <c r="C6" s="8" t="n">
        <v>148</v>
      </c>
      <c r="D6" s="8" t="n">
        <v>145</v>
      </c>
    </row>
    <row r="7">
      <c r="A7" s="5" t="n">
        <v>4</v>
      </c>
      <c r="B7" s="8" t="n">
        <v>155</v>
      </c>
      <c r="C7" s="8" t="n">
        <v>152</v>
      </c>
      <c r="D7" s="8" t="n">
        <v>150</v>
      </c>
    </row>
    <row r="8"/>
    <row r="9">
      <c r="A9" s="4" t="inlineStr">
        <is>
          <t>MAE Model = SUMPRODUCT(ABS(Aktual-Forecast))/n</t>
        </is>
      </c>
      <c r="C9" s="10">
        <f>SUMPRODUCT(ABS(B4:B7-C4:C7))/4</f>
        <v/>
      </c>
    </row>
    <row r="10">
      <c r="A10" s="4" t="inlineStr">
        <is>
          <t>RMSE Model = SQRT(SUMPRODUCT((Aktual-Forecast)^2)/n)</t>
        </is>
      </c>
      <c r="C10" s="10">
        <f>SQRT(SUMPRODUCT((B4:B7-C4:C7)^2)/4)</f>
        <v/>
      </c>
    </row>
    <row r="11">
      <c r="A11" s="4" t="inlineStr">
        <is>
          <t>MAPE Model (%) = SUMPRODUCT(ABS((Aktual-Forecast)/Aktual))/n x 100</t>
        </is>
      </c>
      <c r="C11" s="10">
        <f>SUMPRODUCT(ABS((B4:B7-C4:C7)/B4:B7))/4*100</f>
        <v/>
      </c>
    </row>
    <row r="12"/>
    <row r="13">
      <c r="A13" s="5" t="inlineStr">
        <is>
          <t>RMSE Benchmark Naif</t>
        </is>
      </c>
      <c r="C13" s="11">
        <f>SQRT(SUMPRODUCT((B4:B7-D4:D7)^2)/4)</f>
        <v/>
      </c>
    </row>
    <row r="14">
      <c r="A14" s="4" t="inlineStr">
        <is>
          <t>Model Lebih Baik dari Naif?</t>
        </is>
      </c>
      <c r="C14" s="14">
        <f>IF(C10&lt;C13,"YA - RMSE model lebih kecil dari naif","TIDAK - model tidak lebih baik dari sekadar meniru bulan lalu")</f>
        <v/>
      </c>
    </row>
  </sheetData>
  <mergeCells count="2">
    <mergeCell ref="A1:E1"/>
    <mergeCell ref="C14:E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Pemodelan ARIMA dan Cara Verifikasi</t>
        </is>
      </c>
      <c r="B1" s="2" t="n"/>
      <c r="C1" s="2" t="n"/>
      <c r="D1" s="3" t="n"/>
    </row>
    <row r="2"/>
    <row r="3">
      <c r="A3" s="15" t="inlineStr">
        <is>
          <t>1. Fit ARIMA pada deret non-stasioner tanpa differencing</t>
        </is>
      </c>
    </row>
    <row r="4">
      <c r="A4" s="5" t="inlineStr">
        <is>
          <t>Diagnosis:</t>
        </is>
      </c>
      <c r="B4" s="6" t="inlineStr">
        <is>
          <t>Koefisien AR/MA tidak stabil, forecast menyimpang cepat dari kenyataan.</t>
        </is>
      </c>
      <c r="C4" s="2" t="n"/>
      <c r="D4" s="3" t="n"/>
    </row>
    <row r="5">
      <c r="A5" s="5" t="inlineStr">
        <is>
          <t>Verifikasi:</t>
        </is>
      </c>
      <c r="B5" s="16" t="inlineStr">
        <is>
          <t>Uji stasioneritas dulu (lihat stationarity-unit-root.xlsx) sebelum fit; kalau non-stasioner, differencing (lihat DATA_DERET) sampai stasioner.</t>
        </is>
      </c>
      <c r="C5" s="2" t="n"/>
      <c r="D5" s="3" t="n"/>
    </row>
    <row r="6"/>
    <row r="7">
      <c r="A7" s="15" t="inlineStr">
        <is>
          <t>2. Forecast horizon panjang dianggap sama presisinya dengan horizon pendek</t>
        </is>
      </c>
    </row>
    <row r="8">
      <c r="A8" s="5" t="inlineStr">
        <is>
          <t>Diagnosis:</t>
        </is>
      </c>
      <c r="B8" s="6" t="inlineStr">
        <is>
          <t>Interval prediksi diabaikan, keputusan bisnis terlalu percaya diri pada forecast h=12 bulan ke depan.</t>
        </is>
      </c>
      <c r="C8" s="2" t="n"/>
      <c r="D8" s="3" t="n"/>
    </row>
    <row r="9">
      <c r="A9" s="5" t="inlineStr">
        <is>
          <t>Verifikasi:</t>
        </is>
      </c>
      <c r="B9" s="16" t="inlineStr">
        <is>
          <t>AR(1) konvergen ke mean jangka panjang (lihat KALKULASI_MANUAL) -- forecast horizon jauh HANYA sekadar mean, hampir tanpa informasi tambahan.</t>
        </is>
      </c>
      <c r="C9" s="2" t="n"/>
      <c r="D9" s="3" t="n"/>
    </row>
    <row r="10"/>
    <row r="11">
      <c r="A11" s="15" t="inlineStr">
        <is>
          <t>3. ACF/PACF dibaca terbalik untuk identifikasi AR vs MA</t>
        </is>
      </c>
    </row>
    <row r="12">
      <c r="A12" s="5" t="inlineStr">
        <is>
          <t>Diagnosis:</t>
        </is>
      </c>
      <c r="B12" s="6" t="inlineStr">
        <is>
          <t>Model MA diidentifikasi sebagai AR atau sebaliknya, order (p,q) salah total.</t>
        </is>
      </c>
      <c r="C12" s="2" t="n"/>
      <c r="D12" s="3" t="n"/>
    </row>
    <row r="13">
      <c r="A13" s="5" t="inlineStr">
        <is>
          <t>Verifikasi:</t>
        </is>
      </c>
      <c r="B13" s="16" t="inlineStr">
        <is>
          <t>AR(p): ACF meluruh perlahan, PACF terputus setelah lag p. MA(q): ACF terputus setelah lag q, PACF meluruh perlahan (lihat KALKULASI_OTOMATIS).</t>
        </is>
      </c>
      <c r="C13" s="2" t="n"/>
      <c r="D13" s="3" t="n"/>
    </row>
    <row r="14"/>
    <row r="15">
      <c r="A15" s="15" t="inlineStr">
        <is>
          <t>4. Akurasi forecast tidak dibandingkan dengan benchmark naif</t>
        </is>
      </c>
    </row>
    <row r="16">
      <c r="A16" s="5" t="inlineStr">
        <is>
          <t>Diagnosis:</t>
        </is>
      </c>
      <c r="B16" s="6" t="inlineStr">
        <is>
          <t>Model rumit dilaporkan 'akurat' padahal tidak lebih baik dari sekadar meniru observasi terakhir.</t>
        </is>
      </c>
      <c r="C16" s="2" t="n"/>
      <c r="D16" s="3" t="n"/>
    </row>
    <row r="17">
      <c r="A17" s="5" t="inlineStr">
        <is>
          <t>Verifikasi:</t>
        </is>
      </c>
      <c r="B17" s="16" t="inlineStr">
        <is>
          <t>Selalu hitung RMSE benchmark naif (random walk) sebagai pembanding minimum (lihat CONTOH_KASUS baris 13-14).</t>
        </is>
      </c>
      <c r="C17" s="2" t="n"/>
      <c r="D17" s="3" t="n"/>
    </row>
    <row r="18"/>
    <row r="19">
      <c r="A19" s="15" t="inlineStr">
        <is>
          <t>5. MAPE dipakai saat ada nilai aktual mendekati nol</t>
        </is>
      </c>
    </row>
    <row r="20">
      <c r="A20" s="5" t="inlineStr">
        <is>
          <t>Diagnosis:</t>
        </is>
      </c>
      <c r="B20" s="6" t="inlineStr">
        <is>
          <t>MAPE meledak/tak terhingga karena pembagian dengan angka kecil.</t>
        </is>
      </c>
      <c r="C20" s="2" t="n"/>
      <c r="D20" s="3" t="n"/>
    </row>
    <row r="21">
      <c r="A21" s="5" t="inlineStr">
        <is>
          <t>Verifikasi:</t>
        </is>
      </c>
      <c r="B21" s="16" t="inlineStr">
        <is>
          <t>Kalau ada periode dengan aktual mendekati 0, pakai MAE atau RMSE sebagai metrik utama, MAPE hanya pelengkap.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2026-07-12T12:22:02Z</dcterms:modified>
  <cp:lastModifiedBy>stdsquare2-generator</cp:lastModifiedBy>
</cp:coreProperties>
</file>