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SS_EFEK_UTAMA" sheetId="2" state="visible" r:id="rId2"/>
    <sheet xmlns:r="http://schemas.openxmlformats.org/officeDocument/2006/relationships" name="SS_INTERAKSI_ERROR" sheetId="3" state="visible" r:id="rId3"/>
    <sheet xmlns:r="http://schemas.openxmlformats.org/officeDocument/2006/relationships" name="TABEL_ANOVA" sheetId="4" state="visible" r:id="rId4"/>
    <sheet xmlns:r="http://schemas.openxmlformats.org/officeDocument/2006/relationships" name="SPSS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5" borderId="0" pivotButton="0" quotePrefix="0" xfId="0"/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0" customWidth="1" min="5" max="5"/>
    <col width="10" customWidth="1" min="6" max="6"/>
  </cols>
  <sheetData>
    <row r="1" ht="30" customHeight="1">
      <c r="A1" s="1" t="inlineStr">
        <is>
          <t>Desain 2x2, n=2 per sel (N=8): A=metode, B=gender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Sel</t>
        </is>
      </c>
      <c r="B3" s="4" t="inlineStr">
        <is>
          <t>x (ke-1)</t>
        </is>
      </c>
      <c r="C3" s="4" t="inlineStr">
        <is>
          <t>x (ke-2)</t>
        </is>
      </c>
      <c r="D3" s="4" t="inlineStr">
        <is>
          <t>rata sel</t>
        </is>
      </c>
      <c r="E3" s="4" t="inlineStr">
        <is>
          <t>faktor A</t>
        </is>
      </c>
      <c r="F3" s="4" t="inlineStr">
        <is>
          <t>faktor B</t>
        </is>
      </c>
    </row>
    <row r="4">
      <c r="A4" s="5" t="inlineStr">
        <is>
          <t>A1B1</t>
        </is>
      </c>
      <c r="B4" t="n">
        <v>5</v>
      </c>
      <c r="C4" t="n">
        <v>7</v>
      </c>
      <c r="D4" s="6">
        <f>AVERAGE(B4:C4)</f>
        <v/>
      </c>
      <c r="E4" s="7" t="inlineStr">
        <is>
          <t>A1</t>
        </is>
      </c>
      <c r="F4" s="7" t="inlineStr">
        <is>
          <t>B1</t>
        </is>
      </c>
    </row>
    <row r="5">
      <c r="A5" s="5" t="inlineStr">
        <is>
          <t>A1B2</t>
        </is>
      </c>
      <c r="B5" t="n">
        <v>9</v>
      </c>
      <c r="C5" t="n">
        <v>11</v>
      </c>
      <c r="D5" s="6">
        <f>AVERAGE(B5:C5)</f>
        <v/>
      </c>
      <c r="E5" s="7" t="inlineStr">
        <is>
          <t>A1</t>
        </is>
      </c>
      <c r="F5" s="7" t="inlineStr">
        <is>
          <t>B2</t>
        </is>
      </c>
    </row>
    <row r="6">
      <c r="A6" s="5" t="inlineStr">
        <is>
          <t>A2B1</t>
        </is>
      </c>
      <c r="B6" t="n">
        <v>9</v>
      </c>
      <c r="C6" t="n">
        <v>11</v>
      </c>
      <c r="D6" s="6">
        <f>AVERAGE(B6:C6)</f>
        <v/>
      </c>
      <c r="E6" s="7" t="inlineStr">
        <is>
          <t>A2</t>
        </is>
      </c>
      <c r="F6" s="7" t="inlineStr">
        <is>
          <t>B1</t>
        </is>
      </c>
    </row>
    <row r="7">
      <c r="A7" s="5" t="inlineStr">
        <is>
          <t>A2B2</t>
        </is>
      </c>
      <c r="B7" t="n">
        <v>13</v>
      </c>
      <c r="C7" t="n">
        <v>15</v>
      </c>
      <c r="D7" s="6">
        <f>AVERAGE(B7:C7)</f>
        <v/>
      </c>
      <c r="E7" s="7" t="inlineStr">
        <is>
          <t>A2</t>
        </is>
      </c>
      <c r="F7" s="7" t="inlineStr">
        <is>
          <t>B2</t>
        </is>
      </c>
    </row>
    <row r="8"/>
    <row r="9">
      <c r="A9" s="5" t="inlineStr">
        <is>
          <t>rata baris A1 (sel A1B1,A1B2)</t>
        </is>
      </c>
      <c r="B9" s="8">
        <f>AVERAGE(D4:D5)</f>
        <v/>
      </c>
    </row>
    <row r="10">
      <c r="A10" s="5" t="inlineStr">
        <is>
          <t>rata baris A2 (sel A2B1,A2B2)</t>
        </is>
      </c>
      <c r="B10" s="8">
        <f>AVERAGE(D6:D7)</f>
        <v/>
      </c>
    </row>
    <row r="11">
      <c r="A11" s="5" t="inlineStr">
        <is>
          <t>rata kolom B1 (sel A1B1,A2B1)</t>
        </is>
      </c>
      <c r="B11" s="8">
        <f>AVERAGE(D4,D6)</f>
        <v/>
      </c>
    </row>
    <row r="12">
      <c r="A12" s="5" t="inlineStr">
        <is>
          <t>rata kolom B2 (sel A1B2,A2B2)</t>
        </is>
      </c>
      <c r="B12" s="8">
        <f>AVERAGE(D5,D7)</f>
        <v/>
      </c>
    </row>
    <row r="13">
      <c r="A13" s="5" t="inlineStr">
        <is>
          <t>grand mean (semua data)</t>
        </is>
      </c>
      <c r="B13" s="8">
        <f>AVERAGE(B4:C7)</f>
        <v/>
      </c>
    </row>
    <row r="14"/>
    <row r="15">
      <c r="A15" s="5" t="inlineStr">
        <is>
          <t>a = level A; b = level B; n = ulangan/sel</t>
        </is>
      </c>
      <c r="B15" s="2" t="n"/>
      <c r="C15" s="2" t="n"/>
      <c r="D15" s="2" t="n"/>
      <c r="E15" s="2" t="n"/>
      <c r="F15" s="3" t="n"/>
    </row>
    <row r="16">
      <c r="A16" s="7" t="inlineStr">
        <is>
          <t>a</t>
        </is>
      </c>
      <c r="B16" t="n">
        <v>2</v>
      </c>
    </row>
    <row r="17">
      <c r="A17" s="7" t="inlineStr">
        <is>
          <t>b</t>
        </is>
      </c>
      <c r="B17" t="n">
        <v>2</v>
      </c>
    </row>
    <row r="18">
      <c r="A18" s="7" t="inlineStr">
        <is>
          <t>n</t>
        </is>
      </c>
      <c r="B18" t="n">
        <v>2</v>
      </c>
    </row>
  </sheetData>
  <mergeCells count="2">
    <mergeCell ref="A1:F1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4" customWidth="1" min="4" max="4"/>
  </cols>
  <sheetData>
    <row r="1" ht="30" customHeight="1">
      <c r="A1" s="1" t="inlineStr">
        <is>
          <t>SS_A = b*n*S(Ai-x)^2 ; SS_B = a*n*S(Bj-x)^2</t>
        </is>
      </c>
      <c r="B1" s="2" t="n"/>
      <c r="C1" s="2" t="n"/>
      <c r="D1" s="3" t="n"/>
    </row>
    <row r="2"/>
    <row r="3">
      <c r="A3" s="4" t="inlineStr">
        <is>
          <t>Faktor A</t>
        </is>
      </c>
      <c r="B3" s="4" t="inlineStr">
        <is>
          <t>rata baris</t>
        </is>
      </c>
      <c r="C3" s="4" t="inlineStr">
        <is>
          <t>selisih dr grand</t>
        </is>
      </c>
      <c r="D3" s="4" t="inlineStr">
        <is>
          <t>selisih^2</t>
        </is>
      </c>
    </row>
    <row r="4">
      <c r="A4" s="5" t="inlineStr">
        <is>
          <t>A1</t>
        </is>
      </c>
      <c r="B4">
        <f>DATA!B9</f>
        <v/>
      </c>
      <c r="C4">
        <f>B4-DATA!$B$13</f>
        <v/>
      </c>
      <c r="D4">
        <f>C4^2</f>
        <v/>
      </c>
    </row>
    <row r="5">
      <c r="A5" s="5" t="inlineStr">
        <is>
          <t>A2</t>
        </is>
      </c>
      <c r="B5">
        <f>DATA!B10</f>
        <v/>
      </c>
      <c r="C5">
        <f>B5-DATA!$B$13</f>
        <v/>
      </c>
      <c r="D5">
        <f>C5^2</f>
        <v/>
      </c>
    </row>
    <row r="6">
      <c r="A6" s="5" t="inlineStr">
        <is>
          <t>jumlah selisih^2 (A)</t>
        </is>
      </c>
      <c r="D6">
        <f>SUM(D4:D5)</f>
        <v/>
      </c>
    </row>
    <row r="7">
      <c r="A7" s="5" t="inlineStr">
        <is>
          <t>SS_A = b*n*jumlah</t>
        </is>
      </c>
      <c r="D7" s="6">
        <f>DATA!B17*DATA!B18*D6</f>
        <v/>
      </c>
    </row>
    <row r="8"/>
    <row r="9">
      <c r="A9" s="4" t="inlineStr">
        <is>
          <t>Faktor B</t>
        </is>
      </c>
      <c r="B9" s="4" t="inlineStr">
        <is>
          <t>rata kolom</t>
        </is>
      </c>
      <c r="C9" s="4" t="inlineStr">
        <is>
          <t>selisih dr grand</t>
        </is>
      </c>
      <c r="D9" s="4" t="inlineStr">
        <is>
          <t>selisih^2</t>
        </is>
      </c>
    </row>
    <row r="10">
      <c r="A10" s="5" t="inlineStr">
        <is>
          <t>B1</t>
        </is>
      </c>
      <c r="B10">
        <f>DATA!B11</f>
        <v/>
      </c>
      <c r="C10">
        <f>B10-DATA!$B$13</f>
        <v/>
      </c>
      <c r="D10">
        <f>C10^2</f>
        <v/>
      </c>
    </row>
    <row r="11">
      <c r="A11" s="5" t="inlineStr">
        <is>
          <t>B2</t>
        </is>
      </c>
      <c r="B11">
        <f>DATA!B12</f>
        <v/>
      </c>
      <c r="C11">
        <f>B11-DATA!$B$13</f>
        <v/>
      </c>
      <c r="D11">
        <f>C11^2</f>
        <v/>
      </c>
    </row>
    <row r="12">
      <c r="A12" s="5" t="inlineStr">
        <is>
          <t>jumlah selisih^2 (B)</t>
        </is>
      </c>
      <c r="D12">
        <f>SUM(D10:D11)</f>
        <v/>
      </c>
    </row>
    <row r="13">
      <c r="A13" s="5" t="inlineStr">
        <is>
          <t>SS_B = a*n*jumlah</t>
        </is>
      </c>
      <c r="D13" s="6">
        <f>DATA!B16*DATA!B18*D12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6" customWidth="1" min="5" max="5"/>
    <col width="14" customWidth="1" min="6" max="6"/>
  </cols>
  <sheetData>
    <row r="1" ht="30" customHeight="1">
      <c r="A1" s="1" t="inlineStr">
        <is>
          <t>SS_AB = n*S(cell-Ai-Bj+x)^2 ; SS_error = S(x-cell)^2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Sel</t>
        </is>
      </c>
      <c r="B3" s="4" t="inlineStr">
        <is>
          <t>rata sel</t>
        </is>
      </c>
      <c r="C3" s="4" t="inlineStr">
        <is>
          <t>rata Ai</t>
        </is>
      </c>
      <c r="D3" s="4" t="inlineStr">
        <is>
          <t>rata Bj</t>
        </is>
      </c>
      <c r="E3" s="4" t="inlineStr">
        <is>
          <t>cell-Ai-Bj+grand</t>
        </is>
      </c>
      <c r="F3" s="4" t="inlineStr">
        <is>
          <t>kuadrat</t>
        </is>
      </c>
    </row>
    <row r="4">
      <c r="A4" s="5" t="inlineStr">
        <is>
          <t>A1B1</t>
        </is>
      </c>
      <c r="B4">
        <f>DATA!D4</f>
        <v/>
      </c>
      <c r="C4">
        <f>DATA!B9</f>
        <v/>
      </c>
      <c r="D4">
        <f>DATA!B11</f>
        <v/>
      </c>
      <c r="E4">
        <f>B4-C4-D4+DATA!$B$13</f>
        <v/>
      </c>
      <c r="F4">
        <f>E4^2</f>
        <v/>
      </c>
    </row>
    <row r="5">
      <c r="A5" s="5" t="inlineStr">
        <is>
          <t>A1B2</t>
        </is>
      </c>
      <c r="B5">
        <f>DATA!D5</f>
        <v/>
      </c>
      <c r="C5">
        <f>DATA!B9</f>
        <v/>
      </c>
      <c r="D5">
        <f>DATA!B12</f>
        <v/>
      </c>
      <c r="E5">
        <f>B5-C5-D5+DATA!$B$13</f>
        <v/>
      </c>
      <c r="F5">
        <f>E5^2</f>
        <v/>
      </c>
    </row>
    <row r="6">
      <c r="A6" s="5" t="inlineStr">
        <is>
          <t>A2B1</t>
        </is>
      </c>
      <c r="B6">
        <f>DATA!D6</f>
        <v/>
      </c>
      <c r="C6">
        <f>DATA!B10</f>
        <v/>
      </c>
      <c r="D6">
        <f>DATA!B11</f>
        <v/>
      </c>
      <c r="E6">
        <f>B6-C6-D6+DATA!$B$13</f>
        <v/>
      </c>
      <c r="F6">
        <f>E6^2</f>
        <v/>
      </c>
    </row>
    <row r="7">
      <c r="A7" s="5" t="inlineStr">
        <is>
          <t>A2B2</t>
        </is>
      </c>
      <c r="B7">
        <f>DATA!D7</f>
        <v/>
      </c>
      <c r="C7">
        <f>DATA!B10</f>
        <v/>
      </c>
      <c r="D7">
        <f>DATA!B12</f>
        <v/>
      </c>
      <c r="E7">
        <f>B7-C7-D7+DATA!$B$13</f>
        <v/>
      </c>
      <c r="F7">
        <f>E7^2</f>
        <v/>
      </c>
    </row>
    <row r="8">
      <c r="A8" s="5" t="inlineStr">
        <is>
          <t>jumlah kuadrat interaksi</t>
        </is>
      </c>
      <c r="F8">
        <f>SUM(F4:F7)</f>
        <v/>
      </c>
    </row>
    <row r="9">
      <c r="A9" s="5" t="inlineStr">
        <is>
          <t>SS_AB = n*jumlah</t>
        </is>
      </c>
      <c r="F9" s="6">
        <f>DATA!B18*F8</f>
        <v/>
      </c>
    </row>
    <row r="10"/>
    <row r="11">
      <c r="A11" s="4" t="inlineStr">
        <is>
          <t>Sel</t>
        </is>
      </c>
      <c r="B11" s="4" t="inlineStr">
        <is>
          <t>x ke-1</t>
        </is>
      </c>
      <c r="C11" s="4" t="inlineStr">
        <is>
          <t>x ke-2</t>
        </is>
      </c>
      <c r="D11" s="4" t="inlineStr">
        <is>
          <t>rata sel</t>
        </is>
      </c>
      <c r="E11" s="4" t="inlineStr">
        <is>
          <t>(x1-sel)^2</t>
        </is>
      </c>
      <c r="F11" s="4" t="inlineStr">
        <is>
          <t>(x2-sel)^2</t>
        </is>
      </c>
    </row>
    <row r="12">
      <c r="A12" s="5" t="inlineStr">
        <is>
          <t>A1B1</t>
        </is>
      </c>
      <c r="B12">
        <f>DATA!B4</f>
        <v/>
      </c>
      <c r="C12">
        <f>DATA!C4</f>
        <v/>
      </c>
      <c r="D12">
        <f>DATA!D4</f>
        <v/>
      </c>
      <c r="E12">
        <f>(B12-D12)^2</f>
        <v/>
      </c>
      <c r="F12">
        <f>(C12-D12)^2</f>
        <v/>
      </c>
    </row>
    <row r="13">
      <c r="A13" s="5" t="inlineStr">
        <is>
          <t>A1B2</t>
        </is>
      </c>
      <c r="B13">
        <f>DATA!B5</f>
        <v/>
      </c>
      <c r="C13">
        <f>DATA!C5</f>
        <v/>
      </c>
      <c r="D13">
        <f>DATA!D5</f>
        <v/>
      </c>
      <c r="E13">
        <f>(B13-D13)^2</f>
        <v/>
      </c>
      <c r="F13">
        <f>(C13-D13)^2</f>
        <v/>
      </c>
    </row>
    <row r="14">
      <c r="A14" s="5" t="inlineStr">
        <is>
          <t>A2B1</t>
        </is>
      </c>
      <c r="B14">
        <f>DATA!B6</f>
        <v/>
      </c>
      <c r="C14">
        <f>DATA!C6</f>
        <v/>
      </c>
      <c r="D14">
        <f>DATA!D6</f>
        <v/>
      </c>
      <c r="E14">
        <f>(B14-D14)^2</f>
        <v/>
      </c>
      <c r="F14">
        <f>(C14-D14)^2</f>
        <v/>
      </c>
    </row>
    <row r="15">
      <c r="A15" s="5" t="inlineStr">
        <is>
          <t>A2B2</t>
        </is>
      </c>
      <c r="B15">
        <f>DATA!B7</f>
        <v/>
      </c>
      <c r="C15">
        <f>DATA!C7</f>
        <v/>
      </c>
      <c r="D15">
        <f>DATA!D7</f>
        <v/>
      </c>
      <c r="E15">
        <f>(B15-D15)^2</f>
        <v/>
      </c>
      <c r="F15">
        <f>(C15-D15)^2</f>
        <v/>
      </c>
    </row>
    <row r="16">
      <c r="A16" s="5" t="inlineStr">
        <is>
          <t>SS_error = jumlah semua kuadrat</t>
        </is>
      </c>
      <c r="F16" s="6">
        <f>SUM(E12:F15)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8" customWidth="1" min="3" max="3"/>
    <col width="12" customWidth="1" min="4" max="4"/>
    <col width="12" customWidth="1" min="5" max="5"/>
    <col width="16" customWidth="1" min="6" max="6"/>
  </cols>
  <sheetData>
    <row r="1" ht="30" customHeight="1">
      <c r="A1" s="1" t="inlineStr">
        <is>
          <t>Tabel ANOVA Dua Arah: F = MS_efek / MS_error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Sumber</t>
        </is>
      </c>
      <c r="B3" s="4" t="inlineStr">
        <is>
          <t>SS</t>
        </is>
      </c>
      <c r="C3" s="4" t="inlineStr">
        <is>
          <t>df</t>
        </is>
      </c>
      <c r="D3" s="4" t="inlineStr">
        <is>
          <t>MS</t>
        </is>
      </c>
      <c r="E3" s="4" t="inlineStr">
        <is>
          <t>F-hitung</t>
        </is>
      </c>
      <c r="F3" s="4" t="inlineStr">
        <is>
          <t>Keputusan</t>
        </is>
      </c>
    </row>
    <row r="4">
      <c r="A4" s="5" t="inlineStr">
        <is>
          <t>Faktor A (metode)</t>
        </is>
      </c>
      <c r="B4">
        <f>SS_EFEK_UTAMA!D7</f>
        <v/>
      </c>
      <c r="C4">
        <f>DATA!B16-1</f>
        <v/>
      </c>
      <c r="D4">
        <f>B4/C4</f>
        <v/>
      </c>
      <c r="E4" s="8">
        <f>D4/$D$7</f>
        <v/>
      </c>
      <c r="F4" s="6">
        <f>IF(E4&gt;$B$9,"SIGNIFIKAN","tidak")</f>
        <v/>
      </c>
    </row>
    <row r="5">
      <c r="A5" s="5" t="inlineStr">
        <is>
          <t>Faktor B (gender)</t>
        </is>
      </c>
      <c r="B5">
        <f>SS_EFEK_UTAMA!D13</f>
        <v/>
      </c>
      <c r="C5">
        <f>DATA!B17-1</f>
        <v/>
      </c>
      <c r="D5">
        <f>B5/C5</f>
        <v/>
      </c>
      <c r="E5" s="8">
        <f>D5/$D$7</f>
        <v/>
      </c>
      <c r="F5" s="6">
        <f>IF(E5&gt;$B$9,"SIGNIFIKAN","tidak")</f>
        <v/>
      </c>
    </row>
    <row r="6">
      <c r="A6" s="5" t="inlineStr">
        <is>
          <t>Interaksi A x B</t>
        </is>
      </c>
      <c r="B6">
        <f>SS_INTERAKSI_ERROR!F9</f>
        <v/>
      </c>
      <c r="C6">
        <f>(DATA!B16-1)*(DATA!B17-1)</f>
        <v/>
      </c>
      <c r="D6">
        <f>B6/C6</f>
        <v/>
      </c>
      <c r="E6" s="8">
        <f>D6/$D$7</f>
        <v/>
      </c>
      <c r="F6" s="9">
        <f>IF(E6&gt;$B$9,"SIGNIFIKAN","tidak")</f>
        <v/>
      </c>
    </row>
    <row r="7">
      <c r="A7" s="5" t="inlineStr">
        <is>
          <t>Error (dalam sel)</t>
        </is>
      </c>
      <c r="B7">
        <f>SS_INTERAKSI_ERROR!F16</f>
        <v/>
      </c>
      <c r="C7">
        <f>DATA!B16*DATA!B17*(DATA!B18-1)</f>
        <v/>
      </c>
      <c r="D7" s="6">
        <f>B7/C7</f>
        <v/>
      </c>
    </row>
    <row r="8">
      <c r="A8" s="5" t="inlineStr">
        <is>
          <t>Total (cek = SS_A+SS_B+SS_AB+error)</t>
        </is>
      </c>
      <c r="B8" s="8">
        <f>B4+B5+B6+B7</f>
        <v/>
      </c>
      <c r="C8">
        <f>C4+C5+C6+C7</f>
        <v/>
      </c>
    </row>
    <row r="9">
      <c r="A9" s="5" t="inlineStr">
        <is>
          <t>F-tabel (df 1,4 ; 5%)</t>
        </is>
      </c>
      <c r="B9" t="n">
        <v>7.71</v>
      </c>
    </row>
    <row r="10"/>
    <row r="11">
      <c r="A11" s="5" t="inlineStr">
        <is>
          <t>Aturan: F-hitung &gt; F-tabel -&gt; efek SIGNIFIKAN (Sig.&lt;0,05)</t>
        </is>
      </c>
      <c r="B11" s="2" t="n"/>
      <c r="C11" s="2" t="n"/>
      <c r="D11" s="2" t="n"/>
      <c r="E11" s="2" t="n"/>
      <c r="F11" s="3" t="n"/>
    </row>
  </sheetData>
  <mergeCells count="2">
    <mergeCell ref="A11:F11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 ht="30" customHeight="1">
      <c r="A1" s="1" t="inlineStr">
        <is>
          <t>Langkah di SPSS (GLM Univariate)</t>
        </is>
      </c>
      <c r="B1" s="3" t="n"/>
    </row>
    <row r="2"/>
    <row r="3">
      <c r="A3" s="10" t="inlineStr">
        <is>
          <t>1. Analyze -&gt; General Linear Model -&gt; Univariate</t>
        </is>
      </c>
      <c r="B3" s="3" t="n"/>
    </row>
    <row r="4">
      <c r="A4" s="10" t="inlineStr">
        <is>
          <t>2. Dependent Variable: nilai</t>
        </is>
      </c>
      <c r="B4" s="3" t="n"/>
    </row>
    <row r="5">
      <c r="A5" s="10" t="inlineStr">
        <is>
          <t>3. Fixed Factor(s): metode, gender</t>
        </is>
      </c>
      <c r="B5" s="3" t="n"/>
    </row>
    <row r="6">
      <c r="A6" s="10" t="inlineStr">
        <is>
          <t>4. Plots: Horizontal Axis = metode, Separate Lines = gender -&gt; Add</t>
        </is>
      </c>
      <c r="B6" s="3" t="n"/>
    </row>
    <row r="7">
      <c r="A7" s="10" t="inlineStr">
        <is>
          <t>5. Baca tabel Tests of Between-Subjects Effects</t>
        </is>
      </c>
      <c r="B7" s="3" t="n"/>
    </row>
    <row r="8">
      <c r="A8" s="10" t="inlineStr">
        <is>
          <t>6. Kolom Sig. tiap baris: metode, gender, metode*gender (interaksi)</t>
        </is>
      </c>
      <c r="B8" s="3" t="n"/>
    </row>
    <row r="9">
      <c r="A9" s="10" t="inlineStr">
        <is>
          <t>7. Sig. &lt; 0,05 -&gt; efek signifikan</t>
        </is>
      </c>
      <c r="B9" s="3" t="n"/>
    </row>
    <row r="10">
      <c r="A10" s="10" t="inlineStr">
        <is>
          <t>8. Garis plot sejajar -&gt; tidak ada interaksi; berpotongan -&gt; ada interaksi</t>
        </is>
      </c>
      <c r="B10" s="3" t="n"/>
    </row>
  </sheetData>
  <mergeCells count="9">
    <mergeCell ref="A4:B4"/>
    <mergeCell ref="A7:B7"/>
    <mergeCell ref="A10:B10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2026-06-14T10:31:28Z</dcterms:modified>
  <cp:lastModifiedBy>stdsquare2-generator</cp:lastModifiedBy>
</cp:coreProperties>
</file>