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KONSEP_DASAR" sheetId="2" state="visible" r:id="rId2"/>
    <sheet xmlns:r="http://schemas.openxmlformats.org/officeDocument/2006/relationships" name="FORMULA" sheetId="3" state="visible" r:id="rId3"/>
    <sheet xmlns:r="http://schemas.openxmlformats.org/officeDocument/2006/relationships" name="DATA_CONTOH" sheetId="4" state="visible" r:id="rId4"/>
    <sheet xmlns:r="http://schemas.openxmlformats.org/officeDocument/2006/relationships" name="KALKULASI_MANUAL" sheetId="5" state="visible" r:id="rId5"/>
    <sheet xmlns:r="http://schemas.openxmlformats.org/officeDocument/2006/relationships" name="KALKULASI_OTOMATIS" sheetId="6" state="visible" r:id="rId6"/>
    <sheet xmlns:r="http://schemas.openxmlformats.org/officeDocument/2006/relationships" name="TYPE_ERROR" sheetId="7" state="visible" r:id="rId7"/>
    <sheet xmlns:r="http://schemas.openxmlformats.org/officeDocument/2006/relationships" name="Z_VS_T_PROPORSI" sheetId="8" state="visible" r:id="rId8"/>
    <sheet xmlns:r="http://schemas.openxmlformats.org/officeDocument/2006/relationships" name="EXCEL_FUNCTIONS" sheetId="9" state="visible" r:id="rId9"/>
    <sheet xmlns:r="http://schemas.openxmlformats.org/officeDocument/2006/relationships" name="KESALAHAN_UMUM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6F00"/>
        <bgColor rgb="00FF6F0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0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top" wrapText="1"/>
    </xf>
    <xf numFmtId="164" fontId="3" fillId="4" borderId="1" applyAlignment="1" pivotButton="0" quotePrefix="0" xfId="0">
      <alignment horizontal="left" vertical="top" wrapText="1"/>
    </xf>
    <xf numFmtId="0" fontId="1" fillId="5" borderId="1" applyAlignment="1" pivotButton="0" quotePrefix="0" xfId="0">
      <alignment horizontal="left" vertical="top" wrapText="1"/>
    </xf>
    <xf numFmtId="0" fontId="1" fillId="5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0" customWidth="1" min="3" max="3"/>
  </cols>
  <sheetData>
    <row r="1" ht="30" customHeight="1">
      <c r="A1" s="1" t="inlineStr">
        <is>
          <t>Excel Companion · Uji Hipotesis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 ht="22" customHeight="1">
      <c r="A3" s="4" t="inlineStr">
        <is>
          <t>Cara Pakai Workbook Ini</t>
        </is>
      </c>
    </row>
    <row r="4" ht="35" customHeight="1">
      <c r="A4" s="5" t="inlineStr">
        <is>
          <t>Workbook ini bahas uji hipotesis 5-langkah dengan case study: apakah cereal underweight dari klaim 500g? Data: 30 box, sampel acak.</t>
        </is>
      </c>
      <c r="B4" s="2" t="n"/>
      <c r="C4" s="2" t="n"/>
      <c r="D4" s="2" t="n"/>
      <c r="E4" s="2" t="n"/>
      <c r="F4" s="2" t="n"/>
      <c r="G4" s="2" t="n"/>
      <c r="H4" s="3" t="n"/>
    </row>
    <row r="5"/>
    <row r="6">
      <c r="A6" s="6" t="inlineStr">
        <is>
          <t>1.</t>
        </is>
      </c>
      <c r="B6" s="7" t="inlineStr">
        <is>
          <t>KONSEP_DASAR</t>
        </is>
      </c>
      <c r="C6" s="5" t="inlineStr">
        <is>
          <t>Courtroom analogy, H0 vs H1, 5 langkah</t>
        </is>
      </c>
      <c r="D6" s="2" t="n"/>
      <c r="E6" s="2" t="n"/>
      <c r="F6" s="2" t="n"/>
      <c r="G6" s="2" t="n"/>
      <c r="H6" s="3" t="n"/>
    </row>
    <row r="7">
      <c r="A7" s="6" t="inlineStr">
        <is>
          <t>2.</t>
        </is>
      </c>
      <c r="B7" s="7" t="inlineStr">
        <is>
          <t>FORMULA</t>
        </is>
      </c>
      <c r="C7" s="5" t="inlineStr">
        <is>
          <t>Test statistic z dan t, p-value, decision rule</t>
        </is>
      </c>
      <c r="D7" s="2" t="n"/>
      <c r="E7" s="2" t="n"/>
      <c r="F7" s="2" t="n"/>
      <c r="G7" s="2" t="n"/>
      <c r="H7" s="3" t="n"/>
    </row>
    <row r="8">
      <c r="A8" s="6" t="inlineStr">
        <is>
          <t>3.</t>
        </is>
      </c>
      <c r="B8" s="7" t="inlineStr">
        <is>
          <t>DATA_CONTOH</t>
        </is>
      </c>
      <c r="C8" s="5" t="inlineStr">
        <is>
          <t>30 weight cereal box (target 500g)</t>
        </is>
      </c>
      <c r="D8" s="2" t="n"/>
      <c r="E8" s="2" t="n"/>
      <c r="F8" s="2" t="n"/>
      <c r="G8" s="2" t="n"/>
      <c r="H8" s="3" t="n"/>
    </row>
    <row r="9">
      <c r="A9" s="6" t="inlineStr">
        <is>
          <t>4.</t>
        </is>
      </c>
      <c r="B9" s="7" t="inlineStr">
        <is>
          <t>KALKULASI_MANUAL</t>
        </is>
      </c>
      <c r="C9" s="5" t="inlineStr">
        <is>
          <t>5 langkah uji-t one-sample step-by-step</t>
        </is>
      </c>
      <c r="D9" s="2" t="n"/>
      <c r="E9" s="2" t="n"/>
      <c r="F9" s="2" t="n"/>
      <c r="G9" s="2" t="n"/>
      <c r="H9" s="3" t="n"/>
    </row>
    <row r="10">
      <c r="A10" s="6" t="inlineStr">
        <is>
          <t>5.</t>
        </is>
      </c>
      <c r="B10" s="7" t="inlineStr">
        <is>
          <t>KALKULASI_OTOMATIS</t>
        </is>
      </c>
      <c r="C10" s="5" t="inlineStr">
        <is>
          <t>Excel formula T.DIST.2T, T.INV.2T</t>
        </is>
      </c>
      <c r="D10" s="2" t="n"/>
      <c r="E10" s="2" t="n"/>
      <c r="F10" s="2" t="n"/>
      <c r="G10" s="2" t="n"/>
      <c r="H10" s="3" t="n"/>
    </row>
    <row r="11">
      <c r="A11" s="6" t="inlineStr">
        <is>
          <t>6.</t>
        </is>
      </c>
      <c r="B11" s="7" t="inlineStr">
        <is>
          <t>TYPE_ERROR</t>
        </is>
      </c>
      <c r="C11" s="5" t="inlineStr">
        <is>
          <t>Type I vs Type II, power, decision table</t>
        </is>
      </c>
      <c r="D11" s="2" t="n"/>
      <c r="E11" s="2" t="n"/>
      <c r="F11" s="2" t="n"/>
      <c r="G11" s="2" t="n"/>
      <c r="H11" s="3" t="n"/>
    </row>
    <row r="12">
      <c r="A12" s="6" t="inlineStr">
        <is>
          <t>7.</t>
        </is>
      </c>
      <c r="B12" s="7" t="inlineStr">
        <is>
          <t>Z_VS_T_PROPORSI</t>
        </is>
      </c>
      <c r="C12" s="5" t="inlineStr">
        <is>
          <t>Uji proporsi (A/B test conversion)</t>
        </is>
      </c>
      <c r="D12" s="2" t="n"/>
      <c r="E12" s="2" t="n"/>
      <c r="F12" s="2" t="n"/>
      <c r="G12" s="2" t="n"/>
      <c r="H12" s="3" t="n"/>
    </row>
    <row r="13">
      <c r="A13" s="6" t="inlineStr">
        <is>
          <t>8.</t>
        </is>
      </c>
      <c r="B13" s="7" t="inlineStr">
        <is>
          <t>EXCEL_FUNCTIONS</t>
        </is>
      </c>
      <c r="C13" s="5" t="inlineStr">
        <is>
          <t>T.TEST, NORM.S.DIST, dll</t>
        </is>
      </c>
      <c r="D13" s="2" t="n"/>
      <c r="E13" s="2" t="n"/>
      <c r="F13" s="2" t="n"/>
      <c r="G13" s="2" t="n"/>
      <c r="H13" s="3" t="n"/>
    </row>
    <row r="14">
      <c r="A14" s="6" t="inlineStr">
        <is>
          <t>9.</t>
        </is>
      </c>
      <c r="B14" s="7" t="inlineStr">
        <is>
          <t>CONTOH_KASUS</t>
        </is>
      </c>
      <c r="C14" s="5" t="inlineStr">
        <is>
          <t>A/B testing, clinical trial, QC</t>
        </is>
      </c>
      <c r="D14" s="2" t="n"/>
      <c r="E14" s="2" t="n"/>
      <c r="F14" s="2" t="n"/>
      <c r="G14" s="2" t="n"/>
      <c r="H14" s="3" t="n"/>
    </row>
    <row r="15">
      <c r="A15" s="6" t="inlineStr">
        <is>
          <t>10.</t>
        </is>
      </c>
      <c r="B15" s="7" t="inlineStr">
        <is>
          <t>KESALAHAN_UMUM</t>
        </is>
      </c>
      <c r="C15" s="5" t="inlineStr">
        <is>
          <t>5 kesalahan interpretasi + verifikasi</t>
        </is>
      </c>
      <c r="D15" s="2" t="n"/>
      <c r="E15" s="2" t="n"/>
      <c r="F15" s="2" t="n"/>
      <c r="G15" s="2" t="n"/>
      <c r="H15" s="3" t="n"/>
    </row>
  </sheetData>
  <mergeCells count="13">
    <mergeCell ref="A4:H4"/>
    <mergeCell ref="C6:H6"/>
    <mergeCell ref="A3:H3"/>
    <mergeCell ref="C10:H10"/>
    <mergeCell ref="C11:H11"/>
    <mergeCell ref="C14:H14"/>
    <mergeCell ref="C13:H13"/>
    <mergeCell ref="C9:H9"/>
    <mergeCell ref="C8:H8"/>
    <mergeCell ref="A1:H1"/>
    <mergeCell ref="C12:H12"/>
    <mergeCell ref="C7:H7"/>
    <mergeCell ref="C15:H1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16" customWidth="1" min="1" max="1"/>
    <col width="40" customWidth="1" min="2" max="2"/>
    <col width="20" customWidth="1" min="3" max="3"/>
    <col width="20" customWidth="1" min="4" max="4"/>
  </cols>
  <sheetData>
    <row r="1" ht="30" customHeight="1">
      <c r="A1" s="1" t="inlineStr">
        <is>
          <t>Kesalahan Umum dan Cara Verifikasi</t>
        </is>
      </c>
      <c r="B1" s="2" t="n"/>
      <c r="C1" s="2" t="n"/>
      <c r="D1" s="3" t="n"/>
    </row>
    <row r="2"/>
    <row r="3" ht="22" customHeight="1">
      <c r="A3" s="12" t="inlineStr">
        <is>
          <t>1. Interpretasi p-value salah</t>
        </is>
      </c>
    </row>
    <row r="4" ht="45" customHeight="1">
      <c r="A4" s="6" t="inlineStr">
        <is>
          <t>Diagnosis:</t>
        </is>
      </c>
      <c r="B4" s="5" t="inlineStr">
        <is>
          <t>P-value BUKAN probabilitas H0 benar. P-value = probabilitas data seperti ini (atau lebih ekstrem) JIKA H0 benar.</t>
        </is>
      </c>
      <c r="C4" s="2" t="n"/>
      <c r="D4" s="3" t="n"/>
    </row>
    <row r="5" ht="40" customHeight="1">
      <c r="A5" s="6" t="inlineStr">
        <is>
          <t>Verifikasi:</t>
        </is>
      </c>
      <c r="B5" s="5" t="inlineStr">
        <is>
          <t>Re-statement: 'jika H0 benar, peluang dapat data ini = p%'. Bukan 'peluang H0 benar = p%'.</t>
        </is>
      </c>
      <c r="C5" s="2" t="n"/>
      <c r="D5" s="3" t="n"/>
    </row>
    <row r="6" ht="35" customHeight="1">
      <c r="A6" s="6" t="inlineStr">
        <is>
          <t>Contoh:</t>
        </is>
      </c>
      <c r="B6" s="9" t="inlineStr">
        <is>
          <t>Misinterpretasi paling sering muncul di paper dan media.</t>
        </is>
      </c>
      <c r="C6" s="2" t="n"/>
      <c r="D6" s="3" t="n"/>
    </row>
    <row r="7"/>
    <row r="8" ht="22" customHeight="1">
      <c r="A8" s="12" t="inlineStr">
        <is>
          <t>2. Threshold 0.05 sebagai magic number</t>
        </is>
      </c>
    </row>
    <row r="9" ht="45" customHeight="1">
      <c r="A9" s="6" t="inlineStr">
        <is>
          <t>Diagnosis:</t>
        </is>
      </c>
      <c r="B9" s="5" t="inlineStr">
        <is>
          <t>P-value 0.049 vs 0.051 tidak fundamentally different. 0.05 hanya konvensi.</t>
        </is>
      </c>
      <c r="C9" s="2" t="n"/>
      <c r="D9" s="3" t="n"/>
    </row>
    <row r="10" ht="40" customHeight="1">
      <c r="A10" s="6" t="inlineStr">
        <is>
          <t>Verifikasi:</t>
        </is>
      </c>
      <c r="B10" s="5" t="inlineStr">
        <is>
          <t>Lapor p-value exact + effect size + CI. Jangan dichotomize sebagai 'signifikan vs tidak'.</t>
        </is>
      </c>
      <c r="C10" s="2" t="n"/>
      <c r="D10" s="3" t="n"/>
    </row>
    <row r="11" ht="35" customHeight="1">
      <c r="A11" s="6" t="inlineStr">
        <is>
          <t>Contoh:</t>
        </is>
      </c>
      <c r="B11" s="9" t="inlineStr">
        <is>
          <t>ASA Statement 2016 push reform 'reject p &lt; 0.05 culture'.</t>
        </is>
      </c>
      <c r="C11" s="2" t="n"/>
      <c r="D11" s="3" t="n"/>
    </row>
    <row r="12"/>
    <row r="13" ht="22" customHeight="1">
      <c r="A13" s="12" t="inlineStr">
        <is>
          <t>3. Gagal tolak H0 = H0 benar</t>
        </is>
      </c>
    </row>
    <row r="14" ht="45" customHeight="1">
      <c r="A14" s="6" t="inlineStr">
        <is>
          <t>Diagnosis:</t>
        </is>
      </c>
      <c r="B14" s="5" t="inlineStr">
        <is>
          <t>STATEMENT SALAH. Gagal tolak hanya berarti bukti tidak cukup.</t>
        </is>
      </c>
      <c r="C14" s="2" t="n"/>
      <c r="D14" s="3" t="n"/>
    </row>
    <row r="15" ht="40" customHeight="1">
      <c r="A15" s="6" t="inlineStr">
        <is>
          <t>Verifikasi:</t>
        </is>
      </c>
      <c r="B15" s="5" t="inlineStr">
        <is>
          <t>Cek apakah sampai sebaik power. Power &lt; 80% berarti study mungkin underpowered.</t>
        </is>
      </c>
      <c r="C15" s="2" t="n"/>
      <c r="D15" s="3" t="n"/>
    </row>
    <row r="16" ht="35" customHeight="1">
      <c r="A16" s="6" t="inlineStr">
        <is>
          <t>Contoh:</t>
        </is>
      </c>
      <c r="B16" s="9" t="inlineStr">
        <is>
          <t>Analogi: 'not guilty' verdict ≠ 'innocent'. Cuma bukti kurang.</t>
        </is>
      </c>
      <c r="C16" s="2" t="n"/>
      <c r="D16" s="3" t="n"/>
    </row>
    <row r="17"/>
    <row r="18" ht="22" customHeight="1">
      <c r="A18" s="12" t="inlineStr">
        <is>
          <t>4. Cherry-picking multiple tests</t>
        </is>
      </c>
    </row>
    <row r="19" ht="45" customHeight="1">
      <c r="A19" s="6" t="inlineStr">
        <is>
          <t>Diagnosis:</t>
        </is>
      </c>
      <c r="B19" s="5" t="inlineStr">
        <is>
          <t>Test 20 hipotesis dengan α=0.05, expect 1 false positive even jika semua H0 benar.</t>
        </is>
      </c>
      <c r="C19" s="2" t="n"/>
      <c r="D19" s="3" t="n"/>
    </row>
    <row r="20" ht="40" customHeight="1">
      <c r="A20" s="6" t="inlineStr">
        <is>
          <t>Verifikasi:</t>
        </is>
      </c>
      <c r="B20" s="5" t="inlineStr">
        <is>
          <t>Pakai Bonferroni correction (α/jumlah test) atau FDR control. Pre-register hipotesis.</t>
        </is>
      </c>
      <c r="C20" s="2" t="n"/>
      <c r="D20" s="3" t="n"/>
    </row>
    <row r="21" ht="35" customHeight="1">
      <c r="A21" s="6" t="inlineStr">
        <is>
          <t>Contoh:</t>
        </is>
      </c>
      <c r="B21" s="9" t="inlineStr">
        <is>
          <t>Penyebab utama replikasi crisis di psikologi dan ekonomi.</t>
        </is>
      </c>
      <c r="C21" s="2" t="n"/>
      <c r="D21" s="3" t="n"/>
    </row>
    <row r="22"/>
    <row r="23" ht="22" customHeight="1">
      <c r="A23" s="12" t="inlineStr">
        <is>
          <t>5. One-tailed post-hoc</t>
        </is>
      </c>
    </row>
    <row r="24" ht="45" customHeight="1">
      <c r="A24" s="6" t="inlineStr">
        <is>
          <t>Diagnosis:</t>
        </is>
      </c>
      <c r="B24" s="5" t="inlineStr">
        <is>
          <t>Pilih one-tailed setelah lihat arah hasil = p-hacking.</t>
        </is>
      </c>
      <c r="C24" s="2" t="n"/>
      <c r="D24" s="3" t="n"/>
    </row>
    <row r="25" ht="40" customHeight="1">
      <c r="A25" s="6" t="inlineStr">
        <is>
          <t>Verifikasi:</t>
        </is>
      </c>
      <c r="B25" s="5" t="inlineStr">
        <is>
          <t>Pre-register direction sebelum lihat data. Kalau tidak yakin, default two-tailed.</t>
        </is>
      </c>
      <c r="C25" s="2" t="n"/>
      <c r="D25" s="3" t="n"/>
    </row>
    <row r="26" ht="35" customHeight="1">
      <c r="A26" s="6" t="inlineStr">
        <is>
          <t>Contoh:</t>
        </is>
      </c>
      <c r="B26" s="9" t="inlineStr">
        <is>
          <t>Two-tailed lebih konservatif, secara konvensi default akademik.</t>
        </is>
      </c>
      <c r="C26" s="2" t="n"/>
      <c r="D26" s="3" t="n"/>
    </row>
  </sheetData>
  <mergeCells count="21">
    <mergeCell ref="B11:D11"/>
    <mergeCell ref="A23:D23"/>
    <mergeCell ref="A8:D8"/>
    <mergeCell ref="B14:D14"/>
    <mergeCell ref="A13:D13"/>
    <mergeCell ref="B10:D10"/>
    <mergeCell ref="B19:D19"/>
    <mergeCell ref="B9:D9"/>
    <mergeCell ref="B15:D15"/>
    <mergeCell ref="B6:D6"/>
    <mergeCell ref="B24:D24"/>
    <mergeCell ref="B20:D20"/>
    <mergeCell ref="A1:D1"/>
    <mergeCell ref="B5:D5"/>
    <mergeCell ref="B4:D4"/>
    <mergeCell ref="B26:D26"/>
    <mergeCell ref="B25:D25"/>
    <mergeCell ref="B16:D16"/>
    <mergeCell ref="A18:D18"/>
    <mergeCell ref="A3:D3"/>
    <mergeCell ref="B21:D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38" customWidth="1" min="1" max="1"/>
    <col width="38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Konsep Dasar Uji Hipotesis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Analogi Courtroom</t>
        </is>
      </c>
    </row>
    <row r="4">
      <c r="A4" s="8" t="inlineStr">
        <is>
          <t>Courtroom</t>
        </is>
      </c>
      <c r="B4" s="8" t="inlineStr">
        <is>
          <t>Uji Hipotesis</t>
        </is>
      </c>
    </row>
    <row r="5">
      <c r="A5" s="5" t="inlineStr">
        <is>
          <t>Terdakwa dianggap tidak bersalah</t>
        </is>
      </c>
      <c r="B5" s="5" t="inlineStr">
        <is>
          <t>H0 dianggap benar sampai terbukti</t>
        </is>
      </c>
    </row>
    <row r="6">
      <c r="A6" s="5" t="inlineStr">
        <is>
          <t>Beban pembuktian di jaksa</t>
        </is>
      </c>
      <c r="B6" s="5" t="inlineStr">
        <is>
          <t>Beban di data, bukan H0</t>
        </is>
      </c>
    </row>
    <row r="7">
      <c r="A7" s="5" t="inlineStr">
        <is>
          <t>Verdict: guilty atau not guilty</t>
        </is>
      </c>
      <c r="B7" s="5" t="inlineStr">
        <is>
          <t>Tolak H0 atau gagal tolak H0</t>
        </is>
      </c>
    </row>
    <row r="8">
      <c r="A8" s="5" t="inlineStr">
        <is>
          <t>Not guilty ≠ innocent</t>
        </is>
      </c>
      <c r="B8" s="5" t="inlineStr">
        <is>
          <t>Gagal tolak ≠ H0 benar</t>
        </is>
      </c>
    </row>
    <row r="9"/>
    <row r="10" ht="22" customHeight="1">
      <c r="A10" s="4" t="inlineStr">
        <is>
          <t>Lima Langkah Uji Hipotesis</t>
        </is>
      </c>
    </row>
    <row r="11">
      <c r="A11" s="6" t="inlineStr">
        <is>
          <t>1. Formulasi H0 dan H1 (sebelum lihat data)</t>
        </is>
      </c>
      <c r="B11" s="2" t="n"/>
      <c r="C11" s="2" t="n"/>
      <c r="D11" s="2" t="n"/>
      <c r="E11" s="2" t="n"/>
      <c r="F11" s="3" t="n"/>
    </row>
    <row r="12">
      <c r="A12" s="6" t="inlineStr">
        <is>
          <t>2. Pilih level signifikansi α (biasa 0.05)</t>
        </is>
      </c>
      <c r="B12" s="2" t="n"/>
      <c r="C12" s="2" t="n"/>
      <c r="D12" s="2" t="n"/>
      <c r="E12" s="2" t="n"/>
      <c r="F12" s="3" t="n"/>
    </row>
    <row r="13">
      <c r="A13" s="6" t="inlineStr">
        <is>
          <t>3. Hitung test statistic (z, t, χ², F)</t>
        </is>
      </c>
      <c r="B13" s="2" t="n"/>
      <c r="C13" s="2" t="n"/>
      <c r="D13" s="2" t="n"/>
      <c r="E13" s="2" t="n"/>
      <c r="F13" s="3" t="n"/>
    </row>
    <row r="14">
      <c r="A14" s="6" t="inlineStr">
        <is>
          <t>4. Hitung p-value atau bandingkan dengan critical value</t>
        </is>
      </c>
      <c r="B14" s="2" t="n"/>
      <c r="C14" s="2" t="n"/>
      <c r="D14" s="2" t="n"/>
      <c r="E14" s="2" t="n"/>
      <c r="F14" s="3" t="n"/>
    </row>
    <row r="15">
      <c r="A15" s="6" t="inlineStr">
        <is>
          <t>5. Putuskan dan interpretasi (tolak / gagal tolak H0)</t>
        </is>
      </c>
      <c r="B15" s="2" t="n"/>
      <c r="C15" s="2" t="n"/>
      <c r="D15" s="2" t="n"/>
      <c r="E15" s="2" t="n"/>
      <c r="F15" s="3" t="n"/>
    </row>
    <row r="16"/>
    <row r="17" ht="22" customHeight="1">
      <c r="A17" s="4" t="inlineStr">
        <is>
          <t>Decision Rule</t>
        </is>
      </c>
    </row>
    <row r="18">
      <c r="A18" s="7" t="inlineStr">
        <is>
          <t>Jika p-value &lt; α: TOLAK H0</t>
        </is>
      </c>
      <c r="B18" s="2" t="n"/>
      <c r="C18" s="2" t="n"/>
      <c r="D18" s="2" t="n"/>
      <c r="E18" s="2" t="n"/>
      <c r="F18" s="3" t="n"/>
    </row>
    <row r="19">
      <c r="A19" s="7" t="inlineStr">
        <is>
          <t>Jika p-value ≥ α: GAGAL TOLAK H0</t>
        </is>
      </c>
      <c r="B19" s="2" t="n"/>
      <c r="C19" s="2" t="n"/>
      <c r="D19" s="2" t="n"/>
      <c r="E19" s="2" t="n"/>
      <c r="F19" s="3" t="n"/>
    </row>
  </sheetData>
  <mergeCells count="11">
    <mergeCell ref="A11:F11"/>
    <mergeCell ref="A3:H3"/>
    <mergeCell ref="A13:F13"/>
    <mergeCell ref="A14:F14"/>
    <mergeCell ref="A19:F19"/>
    <mergeCell ref="A1:F1"/>
    <mergeCell ref="A10:H10"/>
    <mergeCell ref="A12:F12"/>
    <mergeCell ref="A18:F18"/>
    <mergeCell ref="A15:F15"/>
    <mergeCell ref="A17:H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 ht="30" customHeight="1">
      <c r="A1" s="1" t="inlineStr">
        <is>
          <t>Formula Uji Hipotesis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Test Statistic untuk Mean (Uji-t Satu Sampel)</t>
        </is>
      </c>
    </row>
    <row r="4">
      <c r="A4" s="6" t="inlineStr">
        <is>
          <t>t = (x̄ - μ₀) / (s/√n)</t>
        </is>
      </c>
      <c r="B4" s="2" t="n"/>
      <c r="C4" s="2" t="n"/>
      <c r="D4" s="2" t="n"/>
      <c r="E4" s="2" t="n"/>
      <c r="F4" s="3" t="n"/>
    </row>
    <row r="5">
      <c r="A5" s="5" t="inlineStr">
        <is>
          <t>df = n - 1</t>
        </is>
      </c>
      <c r="B5" s="2" t="n"/>
      <c r="C5" s="2" t="n"/>
      <c r="D5" s="2" t="n"/>
      <c r="E5" s="2" t="n"/>
      <c r="F5" s="3" t="n"/>
    </row>
    <row r="6">
      <c r="A6" s="5" t="inlineStr">
        <is>
          <t>x̄ = mean sampel, μ₀ = nilai H0, s = SD sampel, n = ukuran sampel</t>
        </is>
      </c>
      <c r="B6" s="2" t="n"/>
      <c r="C6" s="2" t="n"/>
      <c r="D6" s="2" t="n"/>
      <c r="E6" s="2" t="n"/>
      <c r="F6" s="3" t="n"/>
    </row>
    <row r="7"/>
    <row r="8" ht="22" customHeight="1">
      <c r="A8" s="4" t="inlineStr">
        <is>
          <t>Test Statistic untuk Proporsi (Uji-z)</t>
        </is>
      </c>
    </row>
    <row r="9">
      <c r="A9" s="6" t="inlineStr">
        <is>
          <t>z = (p̂ - p₀) / √(p₀(1-p₀)/n)</t>
        </is>
      </c>
      <c r="B9" s="2" t="n"/>
      <c r="C9" s="2" t="n"/>
      <c r="D9" s="2" t="n"/>
      <c r="E9" s="2" t="n"/>
      <c r="F9" s="3" t="n"/>
    </row>
    <row r="10">
      <c r="A10" s="5" t="inlineStr">
        <is>
          <t>p̂ = proporsi sampel, p₀ = nilai H0</t>
        </is>
      </c>
      <c r="B10" s="2" t="n"/>
      <c r="C10" s="2" t="n"/>
      <c r="D10" s="2" t="n"/>
      <c r="E10" s="2" t="n"/>
      <c r="F10" s="3" t="n"/>
    </row>
    <row r="11"/>
    <row r="12" ht="22" customHeight="1">
      <c r="A12" s="4" t="inlineStr">
        <is>
          <t>P-value</t>
        </is>
      </c>
    </row>
    <row r="13">
      <c r="A13" s="6" t="inlineStr">
        <is>
          <t>Two-tailed (uji ≠): p = 2 × P(|T| &gt; |t_obs|)</t>
        </is>
      </c>
      <c r="B13" s="2" t="n"/>
      <c r="C13" s="2" t="n"/>
      <c r="D13" s="2" t="n"/>
      <c r="E13" s="2" t="n"/>
      <c r="F13" s="3" t="n"/>
    </row>
    <row r="14">
      <c r="A14" s="5" t="inlineStr">
        <is>
          <t>Right-tailed (uji &gt;): p = P(T &gt; t_obs)</t>
        </is>
      </c>
      <c r="B14" s="2" t="n"/>
      <c r="C14" s="2" t="n"/>
      <c r="D14" s="2" t="n"/>
      <c r="E14" s="2" t="n"/>
      <c r="F14" s="3" t="n"/>
    </row>
    <row r="15">
      <c r="A15" s="5" t="inlineStr">
        <is>
          <t>Left-tailed (uji &lt;): p = P(T &lt; t_obs)</t>
        </is>
      </c>
      <c r="B15" s="2" t="n"/>
      <c r="C15" s="2" t="n"/>
      <c r="D15" s="2" t="n"/>
      <c r="E15" s="2" t="n"/>
      <c r="F15" s="3" t="n"/>
    </row>
    <row r="16"/>
    <row r="17" ht="22" customHeight="1">
      <c r="A17" s="4" t="inlineStr">
        <is>
          <t>Critical Value (alternatif p-value)</t>
        </is>
      </c>
    </row>
    <row r="18">
      <c r="A18" s="5" t="inlineStr">
        <is>
          <t>Two-tailed: tolak H0 jika |t| &gt; t_critical(α/2, df)</t>
        </is>
      </c>
      <c r="B18" s="2" t="n"/>
      <c r="C18" s="2" t="n"/>
      <c r="D18" s="2" t="n"/>
      <c r="E18" s="2" t="n"/>
      <c r="F18" s="3" t="n"/>
    </row>
    <row r="19">
      <c r="A19" s="5" t="inlineStr">
        <is>
          <t>One-tailed: tolak H0 jika t &gt; t_critical(α, df)</t>
        </is>
      </c>
      <c r="B19" s="2" t="n"/>
      <c r="C19" s="2" t="n"/>
      <c r="D19" s="2" t="n"/>
      <c r="E19" s="2" t="n"/>
      <c r="F19" s="3" t="n"/>
    </row>
  </sheetData>
  <mergeCells count="15">
    <mergeCell ref="A12:H12"/>
    <mergeCell ref="A3:H3"/>
    <mergeCell ref="A10:F10"/>
    <mergeCell ref="A13:F13"/>
    <mergeCell ref="A14:F14"/>
    <mergeCell ref="A19:F19"/>
    <mergeCell ref="A1:F1"/>
    <mergeCell ref="A5:F5"/>
    <mergeCell ref="A9:F9"/>
    <mergeCell ref="A6:F6"/>
    <mergeCell ref="A18:F18"/>
    <mergeCell ref="A4:F4"/>
    <mergeCell ref="A8:H8"/>
    <mergeCell ref="A15:F15"/>
    <mergeCell ref="A17:H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0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</cols>
  <sheetData>
    <row r="1" ht="30" customHeight="1">
      <c r="A1" s="1" t="inlineStr">
        <is>
          <t>Data Cereal Box (30 sampel)</t>
        </is>
      </c>
      <c r="B1" s="2" t="n"/>
      <c r="C1" s="2" t="n"/>
      <c r="D1" s="3" t="n"/>
    </row>
    <row r="2" ht="30" customHeight="1">
      <c r="A2" s="5" t="inlineStr">
        <is>
          <t>Pabrik klaim cereal box berat 500g. Konsumen curiga underweight. Sampel acak 30 box, timbang.</t>
        </is>
      </c>
      <c r="B2" s="2" t="n"/>
      <c r="C2" s="2" t="n"/>
      <c r="D2" s="3" t="n"/>
    </row>
    <row r="3"/>
    <row r="4">
      <c r="A4" s="8" t="inlineStr">
        <is>
          <t>No.</t>
        </is>
      </c>
      <c r="B4" s="8" t="inlineStr">
        <is>
          <t>Berat (g)</t>
        </is>
      </c>
    </row>
    <row r="5">
      <c r="A5" s="5" t="n">
        <v>1</v>
      </c>
      <c r="B5" s="5" t="n">
        <v>475.3</v>
      </c>
    </row>
    <row r="6">
      <c r="A6" s="5" t="n">
        <v>2</v>
      </c>
      <c r="B6" s="5" t="n">
        <v>479.8</v>
      </c>
    </row>
    <row r="7">
      <c r="A7" s="5" t="n">
        <v>3</v>
      </c>
      <c r="B7" s="5" t="n">
        <v>486.9</v>
      </c>
    </row>
    <row r="8">
      <c r="A8" s="5" t="n">
        <v>4</v>
      </c>
      <c r="B8" s="5" t="n">
        <v>487.9</v>
      </c>
    </row>
    <row r="9">
      <c r="A9" s="5" t="n">
        <v>5</v>
      </c>
      <c r="B9" s="5" t="n">
        <v>488.2</v>
      </c>
    </row>
    <row r="10">
      <c r="A10" s="5" t="n">
        <v>6</v>
      </c>
      <c r="B10" s="5" t="n">
        <v>490.2</v>
      </c>
    </row>
    <row r="11">
      <c r="A11" s="5" t="n">
        <v>7</v>
      </c>
      <c r="B11" s="5" t="n">
        <v>492.6</v>
      </c>
    </row>
    <row r="12">
      <c r="A12" s="5" t="n">
        <v>8</v>
      </c>
      <c r="B12" s="5" t="n">
        <v>493.1</v>
      </c>
    </row>
    <row r="13">
      <c r="A13" s="5" t="n">
        <v>9</v>
      </c>
      <c r="B13" s="5" t="n">
        <v>494.3</v>
      </c>
    </row>
    <row r="14">
      <c r="A14" s="5" t="n">
        <v>10</v>
      </c>
      <c r="B14" s="5" t="n">
        <v>494.8</v>
      </c>
    </row>
    <row r="15">
      <c r="A15" s="5" t="n">
        <v>11</v>
      </c>
      <c r="B15" s="5" t="n">
        <v>496.3</v>
      </c>
    </row>
    <row r="16">
      <c r="A16" s="5" t="n">
        <v>12</v>
      </c>
      <c r="B16" s="5" t="n">
        <v>497.8</v>
      </c>
    </row>
    <row r="17">
      <c r="A17" s="5" t="n">
        <v>13</v>
      </c>
      <c r="B17" s="5" t="n">
        <v>498.8</v>
      </c>
    </row>
    <row r="18">
      <c r="A18" s="5" t="n">
        <v>14</v>
      </c>
      <c r="B18" s="5" t="n">
        <v>498.8</v>
      </c>
    </row>
    <row r="19">
      <c r="A19" s="5" t="n">
        <v>15</v>
      </c>
      <c r="B19" s="5" t="n">
        <v>500.2</v>
      </c>
    </row>
    <row r="20">
      <c r="A20" s="5" t="n">
        <v>16</v>
      </c>
      <c r="B20" s="5" t="n">
        <v>500.5</v>
      </c>
    </row>
    <row r="21">
      <c r="A21" s="5" t="n">
        <v>17</v>
      </c>
      <c r="B21" s="5" t="n">
        <v>501.2</v>
      </c>
    </row>
    <row r="22">
      <c r="A22" s="5" t="n">
        <v>18</v>
      </c>
      <c r="B22" s="5" t="n">
        <v>501.5</v>
      </c>
    </row>
    <row r="23">
      <c r="A23" s="5" t="n">
        <v>19</v>
      </c>
      <c r="B23" s="5" t="n">
        <v>502</v>
      </c>
    </row>
    <row r="24">
      <c r="A24" s="5" t="n">
        <v>20</v>
      </c>
      <c r="B24" s="5" t="n">
        <v>502.1</v>
      </c>
    </row>
    <row r="25">
      <c r="A25" s="5" t="n">
        <v>21</v>
      </c>
      <c r="B25" s="5" t="n">
        <v>502.6</v>
      </c>
    </row>
    <row r="26">
      <c r="A26" s="5" t="n">
        <v>22</v>
      </c>
      <c r="B26" s="5" t="n">
        <v>503.1</v>
      </c>
    </row>
    <row r="27">
      <c r="A27" s="5" t="n">
        <v>23</v>
      </c>
      <c r="B27" s="5" t="n">
        <v>503.8</v>
      </c>
    </row>
    <row r="28">
      <c r="A28" s="5" t="n">
        <v>24</v>
      </c>
      <c r="B28" s="5" t="n">
        <v>505.3</v>
      </c>
    </row>
    <row r="29">
      <c r="A29" s="5" t="n">
        <v>25</v>
      </c>
      <c r="B29" s="5" t="n">
        <v>506.1</v>
      </c>
    </row>
    <row r="30">
      <c r="A30" s="5" t="n">
        <v>26</v>
      </c>
      <c r="B30" s="5" t="n">
        <v>507.1</v>
      </c>
    </row>
    <row r="31">
      <c r="A31" s="5" t="n">
        <v>27</v>
      </c>
      <c r="B31" s="5" t="n">
        <v>508.3</v>
      </c>
    </row>
    <row r="32">
      <c r="A32" s="5" t="n">
        <v>28</v>
      </c>
      <c r="B32" s="5" t="n">
        <v>508.4</v>
      </c>
    </row>
    <row r="33">
      <c r="A33" s="5" t="n">
        <v>29</v>
      </c>
      <c r="B33" s="5" t="n">
        <v>510.4</v>
      </c>
    </row>
    <row r="34">
      <c r="A34" s="5" t="n">
        <v>30</v>
      </c>
      <c r="B34" s="5" t="n">
        <v>510.5</v>
      </c>
    </row>
    <row r="35"/>
    <row r="36" ht="22" customHeight="1">
      <c r="A36" s="4" t="inlineStr">
        <is>
          <t>Statistik Sampel</t>
        </is>
      </c>
    </row>
    <row r="37">
      <c r="A37" s="6" t="inlineStr">
        <is>
          <t>Mean (x̄)</t>
        </is>
      </c>
      <c r="B37" s="9" t="n">
        <v>498.26</v>
      </c>
    </row>
    <row r="38">
      <c r="A38" s="6" t="inlineStr">
        <is>
          <t>SD (s)</t>
        </is>
      </c>
      <c r="B38" s="9" t="n">
        <v>8.67</v>
      </c>
    </row>
    <row r="39">
      <c r="A39" s="6" t="inlineStr">
        <is>
          <t>n</t>
        </is>
      </c>
      <c r="B39" s="9" t="n">
        <v>30</v>
      </c>
    </row>
    <row r="40">
      <c r="A40" s="6" t="inlineStr">
        <is>
          <t>SE</t>
        </is>
      </c>
      <c r="B40" s="9" t="n">
        <v>1.5833</v>
      </c>
    </row>
  </sheetData>
  <mergeCells count="3">
    <mergeCell ref="A1:D1"/>
    <mergeCell ref="A36:H36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 ht="30" customHeight="1">
      <c r="A1" s="1" t="inlineStr">
        <is>
          <t>Uji-t Satu Sampel: 5 Langkah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Langkah 1: Hipotesis</t>
        </is>
      </c>
    </row>
    <row r="4">
      <c r="A4" s="5" t="inlineStr">
        <is>
          <t>H0: μ = 500g (pabrik tidak menipu)</t>
        </is>
      </c>
      <c r="B4" s="2" t="n"/>
      <c r="C4" s="2" t="n"/>
      <c r="D4" s="2" t="n"/>
      <c r="E4" s="3" t="n"/>
    </row>
    <row r="5">
      <c r="A5" s="5" t="inlineStr">
        <is>
          <t>H1: μ ≠ 500g (two-tailed: mungkin overweight atau underweight)</t>
        </is>
      </c>
      <c r="B5" s="2" t="n"/>
      <c r="C5" s="2" t="n"/>
      <c r="D5" s="2" t="n"/>
      <c r="E5" s="3" t="n"/>
    </row>
    <row r="6">
      <c r="A6" s="5" t="inlineStr">
        <is>
          <t>Atau H1: μ &lt; 500g (one-tailed left, kalau curiga underweight saja)</t>
        </is>
      </c>
      <c r="B6" s="2" t="n"/>
      <c r="C6" s="2" t="n"/>
      <c r="D6" s="2" t="n"/>
      <c r="E6" s="3" t="n"/>
    </row>
    <row r="7"/>
    <row r="8" ht="22" customHeight="1">
      <c r="A8" s="4" t="inlineStr">
        <is>
          <t>Langkah 2: Level Signifikansi</t>
        </is>
      </c>
    </row>
    <row r="9">
      <c r="A9" s="5" t="inlineStr">
        <is>
          <t>α = 0.05 (standar)</t>
        </is>
      </c>
      <c r="B9" s="2" t="n"/>
      <c r="C9" s="2" t="n"/>
      <c r="D9" s="2" t="n"/>
      <c r="E9" s="3" t="n"/>
    </row>
    <row r="10"/>
    <row r="11" ht="22" customHeight="1">
      <c r="A11" s="4" t="inlineStr">
        <is>
          <t>Langkah 3: Test Statistic</t>
        </is>
      </c>
    </row>
    <row r="12">
      <c r="A12" s="5" t="inlineStr">
        <is>
          <t>x̄ = 498.26, s = 8.67, n = 30, μ₀ = 500</t>
        </is>
      </c>
      <c r="B12" s="2" t="n"/>
      <c r="C12" s="2" t="n"/>
      <c r="D12" s="2" t="n"/>
      <c r="E12" s="3" t="n"/>
    </row>
    <row r="13">
      <c r="A13" s="5" t="inlineStr">
        <is>
          <t>SE = s/√n = 8.67/√30 = 1.5833</t>
        </is>
      </c>
      <c r="B13" s="2" t="n"/>
      <c r="C13" s="2" t="n"/>
      <c r="D13" s="2" t="n"/>
      <c r="E13" s="3" t="n"/>
    </row>
    <row r="14">
      <c r="A14" s="7" t="inlineStr">
        <is>
          <t>t = (x̄ - μ₀)/SE = (498.26 - 500)/1.5833 = -1.0968</t>
        </is>
      </c>
      <c r="B14" s="2" t="n"/>
      <c r="C14" s="2" t="n"/>
      <c r="D14" s="2" t="n"/>
      <c r="E14" s="3" t="n"/>
    </row>
    <row r="15">
      <c r="A15" s="5" t="inlineStr">
        <is>
          <t>df = n - 1 = 29</t>
        </is>
      </c>
      <c r="B15" s="2" t="n"/>
      <c r="C15" s="2" t="n"/>
      <c r="D15" s="2" t="n"/>
      <c r="E15" s="3" t="n"/>
    </row>
    <row r="16"/>
    <row r="17" ht="22" customHeight="1">
      <c r="A17" s="4" t="inlineStr">
        <is>
          <t>Langkah 4: P-value</t>
        </is>
      </c>
    </row>
    <row r="18">
      <c r="A18" s="7" t="inlineStr">
        <is>
          <t>Two-tailed: p-value = 2 × P(T &gt; |-1.0968|) = 0.2817</t>
        </is>
      </c>
      <c r="B18" s="2" t="n"/>
      <c r="C18" s="2" t="n"/>
      <c r="D18" s="2" t="n"/>
      <c r="E18" s="3" t="n"/>
    </row>
    <row r="19">
      <c r="A19" s="5" t="inlineStr">
        <is>
          <t>One-tailed (left): p-value = P(T &lt; -1.0968) = 0.1409</t>
        </is>
      </c>
      <c r="B19" s="2" t="n"/>
      <c r="C19" s="2" t="n"/>
      <c r="D19" s="2" t="n"/>
      <c r="E19" s="3" t="n"/>
    </row>
    <row r="20"/>
    <row r="21" ht="22" customHeight="1">
      <c r="A21" s="4" t="inlineStr">
        <is>
          <t>Langkah 5: Putuskan</t>
        </is>
      </c>
    </row>
    <row r="22">
      <c r="A22" s="5" t="inlineStr">
        <is>
          <t>Two-tailed: p-value (0.2817) &lt; α (0.05)? TIDAK.</t>
        </is>
      </c>
      <c r="B22" s="2" t="n"/>
      <c r="C22" s="2" t="n"/>
      <c r="D22" s="2" t="n"/>
      <c r="E22" s="3" t="n"/>
    </row>
    <row r="23">
      <c r="A23" s="7" t="inlineStr">
        <is>
          <t>Keputusan: GAGAL TOLAK H0</t>
        </is>
      </c>
      <c r="B23" s="2" t="n"/>
      <c r="C23" s="2" t="n"/>
      <c r="D23" s="2" t="n"/>
      <c r="E23" s="3" t="n"/>
    </row>
    <row r="24" ht="40" customHeight="1">
      <c r="A24" s="5" t="inlineStr">
        <is>
          <t>Interpretasi: Bukti tidak cukup untuk klaim bahwa pabrik menipu.</t>
        </is>
      </c>
      <c r="B24" s="2" t="n"/>
      <c r="C24" s="2" t="n"/>
      <c r="D24" s="2" t="n"/>
      <c r="E24" s="3" t="n"/>
    </row>
  </sheetData>
  <mergeCells count="19">
    <mergeCell ref="A24:E24"/>
    <mergeCell ref="A15:E15"/>
    <mergeCell ref="A1:E1"/>
    <mergeCell ref="A11:H11"/>
    <mergeCell ref="A6:E6"/>
    <mergeCell ref="A18:E18"/>
    <mergeCell ref="A3:H3"/>
    <mergeCell ref="A12:E12"/>
    <mergeCell ref="A21:H21"/>
    <mergeCell ref="A5:E5"/>
    <mergeCell ref="A23:E23"/>
    <mergeCell ref="A14:E14"/>
    <mergeCell ref="A22:E22"/>
    <mergeCell ref="A8:H8"/>
    <mergeCell ref="A17:H17"/>
    <mergeCell ref="A4:E4"/>
    <mergeCell ref="A19:E19"/>
    <mergeCell ref="A13:E13"/>
    <mergeCell ref="A9:E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35" customWidth="1" min="3" max="3"/>
    <col width="22" customWidth="1" min="4" max="4"/>
  </cols>
  <sheetData>
    <row r="1" ht="30" customHeight="1">
      <c r="A1" s="1" t="inlineStr">
        <is>
          <t>Kalkulasi Otomatis dengan Excel</t>
        </is>
      </c>
      <c r="B1" s="2" t="n"/>
      <c r="C1" s="2" t="n"/>
      <c r="D1" s="3" t="n"/>
    </row>
    <row r="2"/>
    <row r="3" ht="22" customHeight="1">
      <c r="A3" s="4" t="inlineStr">
        <is>
          <t>Formula Live (Source: DATA_CONTOH B5:B34)</t>
        </is>
      </c>
    </row>
    <row r="4">
      <c r="A4" s="8" t="inlineStr">
        <is>
          <t>Statistik</t>
        </is>
      </c>
      <c r="B4" s="8" t="inlineStr">
        <is>
          <t>Formula</t>
        </is>
      </c>
      <c r="C4" s="8" t="inlineStr">
        <is>
          <t>Hasil</t>
        </is>
      </c>
      <c r="D4" s="8" t="inlineStr">
        <is>
          <t>Interpretasi</t>
        </is>
      </c>
    </row>
    <row r="5">
      <c r="A5" s="6" t="inlineStr">
        <is>
          <t>Mean</t>
        </is>
      </c>
      <c r="B5" s="5" t="inlineStr">
        <is>
          <t>=AVERAGE(DATA_CONTOH!B5:B34)</t>
        </is>
      </c>
      <c r="C5" s="10">
        <f>AVERAGE(DATA_CONTOH!B5:B34)</f>
        <v/>
      </c>
      <c r="D5" s="5" t="inlineStr">
        <is>
          <t>Estimasi μ</t>
        </is>
      </c>
    </row>
    <row r="6">
      <c r="A6" s="6" t="inlineStr">
        <is>
          <t>SD</t>
        </is>
      </c>
      <c r="B6" s="5" t="inlineStr">
        <is>
          <t>=STDEV.S(DATA_CONTOH!B5:B34)</t>
        </is>
      </c>
      <c r="C6" s="10">
        <f>_xlfn.STDEV.S(DATA_CONTOH!B5:B34)</f>
        <v/>
      </c>
      <c r="D6" s="5" t="inlineStr">
        <is>
          <t>Estimasi σ</t>
        </is>
      </c>
    </row>
    <row r="7">
      <c r="A7" s="6" t="inlineStr">
        <is>
          <t>n</t>
        </is>
      </c>
      <c r="B7" s="5" t="inlineStr">
        <is>
          <t>=COUNT(DATA_CONTOH!B5:B34)</t>
        </is>
      </c>
      <c r="C7" s="10">
        <f>COUNT(DATA_CONTOH!B5:B34)</f>
        <v/>
      </c>
      <c r="D7" s="5" t="inlineStr">
        <is>
          <t>Ukuran sampel</t>
        </is>
      </c>
    </row>
    <row r="8">
      <c r="A8" s="6" t="inlineStr">
        <is>
          <t>SE</t>
        </is>
      </c>
      <c r="B8" s="5" t="inlineStr">
        <is>
          <t>=STDEV.S/SQRT(COUNT)</t>
        </is>
      </c>
      <c r="C8" s="10">
        <f>_xlfn.STDEV.S(DATA_CONTOH!B5:B34)/SQRT(COUNT(DATA_CONTOH!B5:B34))</f>
        <v/>
      </c>
      <c r="D8" s="5" t="inlineStr">
        <is>
          <t>SD dari mean</t>
        </is>
      </c>
    </row>
    <row r="9">
      <c r="A9" s="6" t="inlineStr">
        <is>
          <t>μ₀</t>
        </is>
      </c>
      <c r="B9" s="5" t="inlineStr">
        <is>
          <t>Input manual</t>
        </is>
      </c>
      <c r="C9" s="10" t="n">
        <v>500</v>
      </c>
      <c r="D9" s="5" t="inlineStr">
        <is>
          <t>Nilai H0</t>
        </is>
      </c>
    </row>
    <row r="10">
      <c r="A10" s="6" t="inlineStr">
        <is>
          <t>t-stat</t>
        </is>
      </c>
      <c r="B10" s="5" t="inlineStr">
        <is>
          <t>=(mean-μ₀)/SE</t>
        </is>
      </c>
      <c r="C10" s="10">
        <f>(AVERAGE(DATA_CONTOH!B5:B34)-500)/(_xlfn.STDEV.S(DATA_CONTOH!B5:B34)/SQRT(COUNT(DATA_CONTOH!B5:B34)))</f>
        <v/>
      </c>
      <c r="D10" s="5" t="inlineStr">
        <is>
          <t>Test statistic</t>
        </is>
      </c>
    </row>
    <row r="11">
      <c r="A11" s="6" t="inlineStr">
        <is>
          <t>df</t>
        </is>
      </c>
      <c r="B11" s="5" t="inlineStr">
        <is>
          <t>=n-1</t>
        </is>
      </c>
      <c r="C11" s="10">
        <f>COUNT(DATA_CONTOH!B5:B34)-1</f>
        <v/>
      </c>
      <c r="D11" s="5" t="inlineStr">
        <is>
          <t>Degrees of freedom</t>
        </is>
      </c>
    </row>
    <row r="12">
      <c r="A12" s="6" t="inlineStr">
        <is>
          <t>p-value (two-tailed)</t>
        </is>
      </c>
      <c r="B12" s="5" t="inlineStr">
        <is>
          <t>=T.DIST.2T(ABS(t-stat), df)</t>
        </is>
      </c>
      <c r="C12" s="10">
        <f>_xlfn.T.DIST.2T(ABS((AVERAGE(DATA_CONTOH!B5:B34)-500)/(_xlfn.STDEV.S(DATA_CONTOH!B5:B34)/SQRT(COUNT(DATA_CONTOH!B5:B34)))), COUNT(DATA_CONTOH!B5:B34)-1)</f>
        <v/>
      </c>
      <c r="D12" s="5" t="inlineStr">
        <is>
          <t>P-value</t>
        </is>
      </c>
    </row>
    <row r="13">
      <c r="A13" s="6" t="inlineStr">
        <is>
          <t>Critical value (α=0.05)</t>
        </is>
      </c>
      <c r="B13" s="5" t="inlineStr">
        <is>
          <t>=T.INV.2T(0.05, df)</t>
        </is>
      </c>
      <c r="C13" s="10">
        <f>_xlfn.T.INV.2T(0.05, COUNT(DATA_CONTOH!B5:B34)-1)</f>
        <v/>
      </c>
      <c r="D13" s="5" t="inlineStr">
        <is>
          <t>|t| &gt; ini → tolak</t>
        </is>
      </c>
    </row>
    <row r="14">
      <c r="A14" s="6" t="inlineStr">
        <is>
          <t>Decision</t>
        </is>
      </c>
      <c r="B14" s="5" t="inlineStr">
        <is>
          <t>Compare p-value dengan α</t>
        </is>
      </c>
      <c r="C14" s="10">
        <f>IF(_xlfn.T.DIST.2T(ABS((AVERAGE(DATA_CONTOH!B5:B34)-500)/(_xlfn.STDEV.S(DATA_CONTOH!B5:B34)/SQRT(COUNT(DATA_CONTOH!B5:B34)))), COUNT(DATA_CONTOH!B5:B34)-1)&lt;0.05,"TOLAK H0","GAGAL TOLAK H0")</f>
        <v/>
      </c>
      <c r="D14" s="5" t="inlineStr">
        <is>
          <t>Keputusan otomatis</t>
        </is>
      </c>
    </row>
  </sheetData>
  <mergeCells count="2">
    <mergeCell ref="A1:D1"/>
    <mergeCell ref="A3:H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25" customWidth="1" min="3" max="3"/>
    <col width="12" customWidth="1" min="4" max="4"/>
    <col width="12" customWidth="1" min="5" max="5"/>
  </cols>
  <sheetData>
    <row r="1" ht="30" customHeight="1">
      <c r="A1" s="1" t="inlineStr">
        <is>
          <t>Type I dan Type II Error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Decision Table</t>
        </is>
      </c>
    </row>
    <row r="4">
      <c r="A4" s="8" t="inlineStr">
        <is>
          <t xml:space="preserve"> </t>
        </is>
      </c>
      <c r="B4" s="8" t="inlineStr">
        <is>
          <t>H0 Benar</t>
        </is>
      </c>
      <c r="C4" s="8" t="inlineStr">
        <is>
          <t>H0 Salah</t>
        </is>
      </c>
    </row>
    <row r="5" ht="40" customHeight="1">
      <c r="A5" s="6" t="inlineStr">
        <is>
          <t>Tolak H0</t>
        </is>
      </c>
      <c r="B5" s="11" t="inlineStr">
        <is>
          <t>❌ Type I Error (α)
False Positive</t>
        </is>
      </c>
      <c r="C5" s="7" t="inlineStr">
        <is>
          <t>✅ Correct (1-β)
Power</t>
        </is>
      </c>
    </row>
    <row r="6" ht="40" customHeight="1">
      <c r="A6" s="6" t="inlineStr">
        <is>
          <t>Gagal Tolak H0</t>
        </is>
      </c>
      <c r="B6" s="7" t="inlineStr">
        <is>
          <t>✅ Correct (1-α)</t>
        </is>
      </c>
      <c r="C6" s="11" t="inlineStr">
        <is>
          <t>❌ Type II Error (β)
False Negative</t>
        </is>
      </c>
    </row>
    <row r="7"/>
    <row r="8" ht="22" customHeight="1">
      <c r="A8" s="4" t="inlineStr">
        <is>
          <t>Trade-off α vs β</t>
        </is>
      </c>
    </row>
    <row r="9">
      <c r="A9" s="5" t="inlineStr">
        <is>
          <t>α kecil → β besar (more conservative, higher false negative)</t>
        </is>
      </c>
      <c r="B9" s="2" t="n"/>
      <c r="C9" s="2" t="n"/>
      <c r="D9" s="2" t="n"/>
      <c r="E9" s="3" t="n"/>
    </row>
    <row r="10">
      <c r="A10" s="5" t="inlineStr">
        <is>
          <t>α besar → β kecil (more permissive, higher false positive)</t>
        </is>
      </c>
      <c r="B10" s="2" t="n"/>
      <c r="C10" s="2" t="n"/>
      <c r="D10" s="2" t="n"/>
      <c r="E10" s="3" t="n"/>
    </row>
    <row r="11">
      <c r="A11" s="5" t="inlineStr">
        <is>
          <t>Solution: naikin sample size untuk reduce both</t>
        </is>
      </c>
      <c r="B11" s="2" t="n"/>
      <c r="C11" s="2" t="n"/>
      <c r="D11" s="2" t="n"/>
      <c r="E11" s="3" t="n"/>
    </row>
    <row r="12"/>
    <row r="13" ht="22" customHeight="1">
      <c r="A13" s="4" t="inlineStr">
        <is>
          <t>Power Analysis</t>
        </is>
      </c>
    </row>
    <row r="14">
      <c r="A14" s="5" t="inlineStr">
        <is>
          <t>Power = 1 - β = probability detect effect saat H0 memang salah</t>
        </is>
      </c>
      <c r="B14" s="2" t="n"/>
      <c r="C14" s="2" t="n"/>
      <c r="D14" s="2" t="n"/>
      <c r="E14" s="3" t="n"/>
    </row>
    <row r="15">
      <c r="A15" s="5" t="inlineStr">
        <is>
          <t>Standard: power ≥ 0.80 untuk study yang valid</t>
        </is>
      </c>
      <c r="B15" s="2" t="n"/>
      <c r="C15" s="2" t="n"/>
      <c r="D15" s="2" t="n"/>
      <c r="E15" s="3" t="n"/>
    </row>
    <row r="16">
      <c r="A16" s="5" t="inlineStr">
        <is>
          <t>Tools: G*Power (free), R 'pwr' package, Python 'statsmodels'</t>
        </is>
      </c>
      <c r="B16" s="2" t="n"/>
      <c r="C16" s="2" t="n"/>
      <c r="D16" s="2" t="n"/>
      <c r="E16" s="3" t="n"/>
    </row>
  </sheetData>
  <mergeCells count="10">
    <mergeCell ref="A3:H3"/>
    <mergeCell ref="A16:E16"/>
    <mergeCell ref="A15:E15"/>
    <mergeCell ref="A10:E10"/>
    <mergeCell ref="A11:E11"/>
    <mergeCell ref="A1:E1"/>
    <mergeCell ref="A13:H13"/>
    <mergeCell ref="A14:E14"/>
    <mergeCell ref="A8:H8"/>
    <mergeCell ref="A9:E9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2" customWidth="1" min="1" max="1"/>
    <col width="60" customWidth="1" min="2" max="2"/>
  </cols>
  <sheetData>
    <row r="1" ht="30" customHeight="1">
      <c r="A1" s="1" t="inlineStr">
        <is>
          <t>Uji Proporsi (A/B Test Conversion)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Kasus: Redesign Checkout Button</t>
        </is>
      </c>
    </row>
    <row r="4">
      <c r="A4" s="5" t="inlineStr">
        <is>
          <t>H0: redesign tidak mengubah conversion rate (p = 0.05)</t>
        </is>
      </c>
      <c r="B4" s="2" t="n"/>
      <c r="C4" s="2" t="n"/>
      <c r="D4" s="2" t="n"/>
      <c r="E4" s="3" t="n"/>
    </row>
    <row r="5">
      <c r="A5" s="5" t="inlineStr">
        <is>
          <t>H1: redesign mengubah conversion rate (p ≠ 0.05)</t>
        </is>
      </c>
      <c r="B5" s="2" t="n"/>
      <c r="C5" s="2" t="n"/>
      <c r="D5" s="2" t="n"/>
      <c r="E5" s="3" t="n"/>
    </row>
    <row r="6">
      <c r="A6" s="5" t="inlineStr">
        <is>
          <t>Sampel: 1000 visitors, 58 conversion (p̂ = 0.058)</t>
        </is>
      </c>
      <c r="B6" s="2" t="n"/>
      <c r="C6" s="2" t="n"/>
      <c r="D6" s="2" t="n"/>
      <c r="E6" s="3" t="n"/>
    </row>
    <row r="7"/>
    <row r="8" ht="22" customHeight="1">
      <c r="A8" s="4" t="inlineStr">
        <is>
          <t>Kalkulasi Step-by-Step</t>
        </is>
      </c>
    </row>
    <row r="9">
      <c r="A9" s="5" t="inlineStr">
        <is>
          <t>Step 1: p̂ = 58/1000 = 0.058</t>
        </is>
      </c>
      <c r="B9" s="2" t="n"/>
      <c r="C9" s="2" t="n"/>
      <c r="D9" s="2" t="n"/>
      <c r="E9" s="3" t="n"/>
    </row>
    <row r="10">
      <c r="A10" s="5" t="inlineStr">
        <is>
          <t>Step 2: SE = √(p₀(1-p₀)/n) = √(0.05 × 0.95 / 1000) = √(0.0000475) = 0.00689</t>
        </is>
      </c>
      <c r="B10" s="2" t="n"/>
      <c r="C10" s="2" t="n"/>
      <c r="D10" s="2" t="n"/>
      <c r="E10" s="3" t="n"/>
    </row>
    <row r="11">
      <c r="A11" s="7" t="inlineStr">
        <is>
          <t>Step 3: z = (p̂ - p₀)/SE = (0.058 - 0.05)/0.00689 = 1.161</t>
        </is>
      </c>
      <c r="B11" s="2" t="n"/>
      <c r="C11" s="2" t="n"/>
      <c r="D11" s="2" t="n"/>
      <c r="E11" s="3" t="n"/>
    </row>
    <row r="12">
      <c r="A12" s="5" t="inlineStr">
        <is>
          <t>Step 4: p-value two-tailed = 2 × (1 - Φ(1.161)) = 0.2454</t>
        </is>
      </c>
      <c r="B12" s="2" t="n"/>
      <c r="C12" s="2" t="n"/>
      <c r="D12" s="2" t="n"/>
      <c r="E12" s="3" t="n"/>
    </row>
    <row r="13">
      <c r="A13" s="7" t="inlineStr">
        <is>
          <t>Step 5: p-value (0.2454) &gt; α (0.05) → GAGAL TOLAK H0</t>
        </is>
      </c>
      <c r="B13" s="2" t="n"/>
      <c r="C13" s="2" t="n"/>
      <c r="D13" s="2" t="n"/>
      <c r="E13" s="3" t="n"/>
    </row>
    <row r="14"/>
    <row r="15" ht="22" customHeight="1">
      <c r="A15" s="4" t="inlineStr">
        <is>
          <t>Interpretasi</t>
        </is>
      </c>
    </row>
    <row r="16" ht="60" customHeight="1">
      <c r="A16" s="9" t="inlineStr">
        <is>
          <t>Selisih 0.8% (5.8% vs 5%) bisa jadi variasi acak. Sample size 1000 belum cukup untuk detect effect kecil. Kalau redesign memang naik 0.8%, butuh sampel jauh lebih besar (~5000+ per varian) untuk power 80%.</t>
        </is>
      </c>
      <c r="B16" s="2" t="n"/>
      <c r="C16" s="2" t="n"/>
      <c r="D16" s="2" t="n"/>
      <c r="E16" s="3" t="n"/>
    </row>
    <row r="17"/>
    <row r="18" ht="22" customHeight="1">
      <c r="A18" s="4" t="inlineStr">
        <is>
          <t>Excel Formula Live</t>
        </is>
      </c>
    </row>
    <row r="19">
      <c r="A19" s="6" t="inlineStr">
        <is>
          <t>z-stat</t>
        </is>
      </c>
      <c r="B19" s="5">
        <f>(0.058 - 0.05) / SQRT(0.05*0.95/1000)</f>
        <v/>
      </c>
    </row>
    <row r="20">
      <c r="A20" s="6" t="inlineStr">
        <is>
          <t>p-value two-tailed</t>
        </is>
      </c>
      <c r="B20" s="5">
        <f>2*(1 - _xlfn.NORM.S.DIST(ABS((0.058-0.05)/SQRT(0.05*0.95/1000)), TRUE))</f>
        <v/>
      </c>
    </row>
  </sheetData>
  <mergeCells count="14">
    <mergeCell ref="A18:H18"/>
    <mergeCell ref="A3:H3"/>
    <mergeCell ref="A4:E4"/>
    <mergeCell ref="A12:E12"/>
    <mergeCell ref="A15:H15"/>
    <mergeCell ref="A16:E16"/>
    <mergeCell ref="A10:E10"/>
    <mergeCell ref="A11:E11"/>
    <mergeCell ref="A1:E1"/>
    <mergeCell ref="A5:E5"/>
    <mergeCell ref="A13:E13"/>
    <mergeCell ref="A6:E6"/>
    <mergeCell ref="A8:H8"/>
    <mergeCell ref="A9:E9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2" customWidth="1" min="1" max="1"/>
    <col width="25" customWidth="1" min="2" max="2"/>
    <col width="28" customWidth="1" min="3" max="3"/>
    <col width="36" customWidth="1" min="4" max="4"/>
  </cols>
  <sheetData>
    <row r="1" ht="30" customHeight="1">
      <c r="A1" s="1" t="inlineStr">
        <is>
          <t>Fungsi Excel untuk Uji Hipotesis</t>
        </is>
      </c>
      <c r="B1" s="2" t="n"/>
      <c r="C1" s="2" t="n"/>
      <c r="D1" s="3" t="n"/>
    </row>
    <row r="2"/>
    <row r="3">
      <c r="A3" s="8" t="inlineStr">
        <is>
          <t>Fungsi</t>
        </is>
      </c>
      <c r="B3" s="8" t="inlineStr">
        <is>
          <t>Definisi</t>
        </is>
      </c>
      <c r="C3" s="8" t="inlineStr">
        <is>
          <t>Contoh</t>
        </is>
      </c>
      <c r="D3" s="8" t="inlineStr">
        <is>
          <t>Catatan</t>
        </is>
      </c>
    </row>
    <row r="4">
      <c r="A4" s="6" t="inlineStr">
        <is>
          <t>=T.TEST(range1, range2, tails, type)</t>
        </is>
      </c>
      <c r="B4" s="5" t="inlineStr">
        <is>
          <t>Uji-t lengkap</t>
        </is>
      </c>
      <c r="C4" s="5" t="inlineStr">
        <is>
          <t>=T.TEST(A1:A30, 500, 2, 1)</t>
        </is>
      </c>
      <c r="D4" s="5" t="inlineStr">
        <is>
          <t>tails: 1 or 2, type: 1=paired, 2=eq var, 3=uneq var</t>
        </is>
      </c>
    </row>
    <row r="5">
      <c r="A5" s="6" t="inlineStr">
        <is>
          <t>=T.DIST.2T(t, df)</t>
        </is>
      </c>
      <c r="B5" s="5" t="inlineStr">
        <is>
          <t>P-value two-tailed dari t</t>
        </is>
      </c>
      <c r="C5" s="5" t="inlineStr">
        <is>
          <t>=T.DIST.2T(2.5, 29)</t>
        </is>
      </c>
      <c r="D5" s="5" t="inlineStr">
        <is>
          <t>Untuk uji satu sampel</t>
        </is>
      </c>
    </row>
    <row r="6">
      <c r="A6" s="6" t="inlineStr">
        <is>
          <t>=T.DIST(t, df, cumulative)</t>
        </is>
      </c>
      <c r="B6" s="5" t="inlineStr">
        <is>
          <t>P-value left-tailed</t>
        </is>
      </c>
      <c r="C6" s="5" t="inlineStr">
        <is>
          <t>=T.DIST(-2.5, 29, TRUE)</t>
        </is>
      </c>
      <c r="D6" s="5" t="inlineStr">
        <is>
          <t>Atau cumulative=FALSE untuk PDF</t>
        </is>
      </c>
    </row>
    <row r="7">
      <c r="A7" s="6" t="inlineStr">
        <is>
          <t>=T.INV.2T(α, df)</t>
        </is>
      </c>
      <c r="B7" s="5" t="inlineStr">
        <is>
          <t>T-critical two-tailed</t>
        </is>
      </c>
      <c r="C7" s="5" t="inlineStr">
        <is>
          <t>=T.INV.2T(0.05, 29)</t>
        </is>
      </c>
      <c r="D7" s="5" t="inlineStr">
        <is>
          <t>Critical value untuk |t|</t>
        </is>
      </c>
    </row>
    <row r="8">
      <c r="A8" s="6" t="inlineStr">
        <is>
          <t>=NORM.S.DIST(z, TRUE)</t>
        </is>
      </c>
      <c r="B8" s="5" t="inlineStr">
        <is>
          <t>Cumulative probability Z</t>
        </is>
      </c>
      <c r="C8" s="5" t="inlineStr">
        <is>
          <t>=NORM.S.DIST(1.96, TRUE)</t>
        </is>
      </c>
      <c r="D8" s="5" t="inlineStr">
        <is>
          <t>= 0.975</t>
        </is>
      </c>
    </row>
    <row r="9">
      <c r="A9" s="6" t="inlineStr">
        <is>
          <t>=NORM.S.INV(p)</t>
        </is>
      </c>
      <c r="B9" s="5" t="inlineStr">
        <is>
          <t>Z-critical dari probability</t>
        </is>
      </c>
      <c r="C9" s="5" t="inlineStr">
        <is>
          <t>=NORM.S.INV(0.975)</t>
        </is>
      </c>
      <c r="D9" s="5" t="inlineStr">
        <is>
          <t>= 1.96</t>
        </is>
      </c>
    </row>
    <row r="10">
      <c r="A10" s="6" t="inlineStr">
        <is>
          <t>=Z.TEST(array, x, sigma)</t>
        </is>
      </c>
      <c r="B10" s="5" t="inlineStr">
        <is>
          <t>P-value Z one-tailed</t>
        </is>
      </c>
      <c r="C10" s="5" t="inlineStr">
        <is>
          <t>=Z.TEST(A1:A30, 500, 8)</t>
        </is>
      </c>
      <c r="D10" s="5" t="inlineStr">
        <is>
          <t>σ harus diketahui</t>
        </is>
      </c>
    </row>
    <row r="11">
      <c r="A11" s="6" t="inlineStr">
        <is>
          <t>=CHISQ.TEST(actual, expected)</t>
        </is>
      </c>
      <c r="B11" s="5" t="inlineStr">
        <is>
          <t>P-value Chi-square</t>
        </is>
      </c>
      <c r="C11" s="5" t="inlineStr">
        <is>
          <t>=CHISQ.TEST(A1:A5, B1:B5)</t>
        </is>
      </c>
      <c r="D11" s="5" t="inlineStr">
        <is>
          <t>Untuk goodness of fit</t>
        </is>
      </c>
    </row>
    <row r="12">
      <c r="A12" s="6" t="inlineStr">
        <is>
          <t>=F.TEST(range1, range2)</t>
        </is>
      </c>
      <c r="B12" s="5" t="inlineStr">
        <is>
          <t>P-value F-test (uji varians)</t>
        </is>
      </c>
      <c r="C12" s="5" t="inlineStr">
        <is>
          <t>=F.TEST(A1:A30, B1:B30)</t>
        </is>
      </c>
      <c r="D12" s="5" t="inlineStr">
        <is>
          <t>Compare varians dua sampel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2026-06-14T01:27:22Z</dcterms:modified>
  <cp:lastModifiedBy>stdsquare2-generator</cp:lastModifiedBy>
</cp:coreProperties>
</file>