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DATA_CONTOH" sheetId="4" state="visible" r:id="rId4"/>
    <sheet xmlns:r="http://schemas.openxmlformats.org/officeDocument/2006/relationships" name="KALKULASI_MANUAL" sheetId="5" state="visible" r:id="rId5"/>
    <sheet xmlns:r="http://schemas.openxmlformats.org/officeDocument/2006/relationships" name="KALKULASI_OTOMATIS" sheetId="6" state="visible" r:id="rId6"/>
    <sheet xmlns:r="http://schemas.openxmlformats.org/officeDocument/2006/relationships" name="Z_VS_T" sheetId="7" state="visible" r:id="rId7"/>
    <sheet xmlns:r="http://schemas.openxmlformats.org/officeDocument/2006/relationships" name="LEBAR_VS_N" sheetId="8" state="visible" r:id="rId8"/>
    <sheet xmlns:r="http://schemas.openxmlformats.org/officeDocument/2006/relationships" name="EXCEL_FUNCTIONS" sheetId="9" state="visible" r:id="rId9"/>
    <sheet xmlns:r="http://schemas.openxmlformats.org/officeDocument/2006/relationships" name="CONTOH_KASUS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</cols>
  <sheetData>
    <row r="1" ht="30" customHeight="1">
      <c r="A1" s="1" t="inlineStr">
        <is>
          <t>Excel Companion · Confidence Interval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 Workbook Ini</t>
        </is>
      </c>
    </row>
    <row r="4" ht="35" customHeight="1">
      <c r="A4" s="5" t="inlineStr">
        <is>
          <t>Workbook menjelaskan CI untuk mean: dari rumus, hitung manual, sampai aplikasi praktis. Data: 50 IPK mahasiswa.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>
      <c r="A6" s="6" t="inlineStr">
        <is>
          <t>1.</t>
        </is>
      </c>
      <c r="B6" s="7" t="inlineStr">
        <is>
          <t>KONSEP_DASAR</t>
        </is>
      </c>
      <c r="C6" s="5" t="inlineStr">
        <is>
          <t>Apa itu CI, interpretasi benar vs salah</t>
        </is>
      </c>
      <c r="D6" s="2" t="n"/>
      <c r="E6" s="2" t="n"/>
      <c r="F6" s="2" t="n"/>
      <c r="G6" s="2" t="n"/>
      <c r="H6" s="3" t="n"/>
    </row>
    <row r="7">
      <c r="A7" s="6" t="inlineStr">
        <is>
          <t>2.</t>
        </is>
      </c>
      <c r="B7" s="7" t="inlineStr">
        <is>
          <t>FORMULA</t>
        </is>
      </c>
      <c r="C7" s="5" t="inlineStr">
        <is>
          <t>Rumus CI dengan z dan t, penjelasan simbol</t>
        </is>
      </c>
      <c r="D7" s="2" t="n"/>
      <c r="E7" s="2" t="n"/>
      <c r="F7" s="2" t="n"/>
      <c r="G7" s="2" t="n"/>
      <c r="H7" s="3" t="n"/>
    </row>
    <row r="8">
      <c r="A8" s="6" t="inlineStr">
        <is>
          <t>3.</t>
        </is>
      </c>
      <c r="B8" s="7" t="inlineStr">
        <is>
          <t>DATA_CONTOH</t>
        </is>
      </c>
      <c r="C8" s="5" t="inlineStr">
        <is>
          <t>50 IPK mahasiswa, statistik dasar</t>
        </is>
      </c>
      <c r="D8" s="2" t="n"/>
      <c r="E8" s="2" t="n"/>
      <c r="F8" s="2" t="n"/>
      <c r="G8" s="2" t="n"/>
      <c r="H8" s="3" t="n"/>
    </row>
    <row r="9">
      <c r="A9" s="6" t="inlineStr">
        <is>
          <t>4.</t>
        </is>
      </c>
      <c r="B9" s="7" t="inlineStr">
        <is>
          <t>KALKULASI_MANUAL</t>
        </is>
      </c>
      <c r="C9" s="5" t="inlineStr">
        <is>
          <t>Step-by-step hitung CI 95%</t>
        </is>
      </c>
      <c r="D9" s="2" t="n"/>
      <c r="E9" s="2" t="n"/>
      <c r="F9" s="2" t="n"/>
      <c r="G9" s="2" t="n"/>
      <c r="H9" s="3" t="n"/>
    </row>
    <row r="10">
      <c r="A10" s="6" t="inlineStr">
        <is>
          <t>5.</t>
        </is>
      </c>
      <c r="B10" s="7" t="inlineStr">
        <is>
          <t>KALKULASI_OTOMATIS</t>
        </is>
      </c>
      <c r="C10" s="5" t="inlineStr">
        <is>
          <t>CONFIDENCE.NORM, CONFIDENCE.T, formula sel</t>
        </is>
      </c>
      <c r="D10" s="2" t="n"/>
      <c r="E10" s="2" t="n"/>
      <c r="F10" s="2" t="n"/>
      <c r="G10" s="2" t="n"/>
      <c r="H10" s="3" t="n"/>
    </row>
    <row r="11">
      <c r="A11" s="6" t="inlineStr">
        <is>
          <t>6.</t>
        </is>
      </c>
      <c r="B11" s="7" t="inlineStr">
        <is>
          <t>Z_VS_T</t>
        </is>
      </c>
      <c r="C11" s="5" t="inlineStr">
        <is>
          <t>Tabel z-critical dan t-critical comparison</t>
        </is>
      </c>
      <c r="D11" s="2" t="n"/>
      <c r="E11" s="2" t="n"/>
      <c r="F11" s="2" t="n"/>
      <c r="G11" s="2" t="n"/>
      <c r="H11" s="3" t="n"/>
    </row>
    <row r="12">
      <c r="A12" s="6" t="inlineStr">
        <is>
          <t>7.</t>
        </is>
      </c>
      <c r="B12" s="7" t="inlineStr">
        <is>
          <t>LEBAR_VS_N</t>
        </is>
      </c>
      <c r="C12" s="5" t="inlineStr">
        <is>
          <t>Bagaimana n mempengaruhi lebar CI</t>
        </is>
      </c>
      <c r="D12" s="2" t="n"/>
      <c r="E12" s="2" t="n"/>
      <c r="F12" s="2" t="n"/>
      <c r="G12" s="2" t="n"/>
      <c r="H12" s="3" t="n"/>
    </row>
    <row r="13">
      <c r="A13" s="6" t="inlineStr">
        <is>
          <t>8.</t>
        </is>
      </c>
      <c r="B13" s="7" t="inlineStr">
        <is>
          <t>EXCEL_FUNCTIONS</t>
        </is>
      </c>
      <c r="C13" s="5" t="inlineStr">
        <is>
          <t>Daftar fungsi Excel terkait CI</t>
        </is>
      </c>
      <c r="D13" s="2" t="n"/>
      <c r="E13" s="2" t="n"/>
      <c r="F13" s="2" t="n"/>
      <c r="G13" s="2" t="n"/>
      <c r="H13" s="3" t="n"/>
    </row>
    <row r="14">
      <c r="A14" s="6" t="inlineStr">
        <is>
          <t>9.</t>
        </is>
      </c>
      <c r="B14" s="7" t="inlineStr">
        <is>
          <t>CONTOH_KASUS</t>
        </is>
      </c>
      <c r="C14" s="5" t="inlineStr">
        <is>
          <t>Polling, A/B test, clinical trial</t>
        </is>
      </c>
      <c r="D14" s="2" t="n"/>
      <c r="E14" s="2" t="n"/>
      <c r="F14" s="2" t="n"/>
      <c r="G14" s="2" t="n"/>
      <c r="H14" s="3" t="n"/>
    </row>
    <row r="15">
      <c r="A15" s="6" t="inlineStr">
        <is>
          <t>10.</t>
        </is>
      </c>
      <c r="B15" s="7" t="inlineStr">
        <is>
          <t>KESALAHAN_UMUM</t>
        </is>
      </c>
      <c r="C15" s="5" t="inlineStr">
        <is>
          <t>5 kesalahan interpretasi + verifikasi</t>
        </is>
      </c>
      <c r="D15" s="2" t="n"/>
      <c r="E15" s="2" t="n"/>
      <c r="F15" s="2" t="n"/>
      <c r="G15" s="2" t="n"/>
      <c r="H15" s="3" t="n"/>
    </row>
  </sheetData>
  <mergeCells count="13">
    <mergeCell ref="A4:H4"/>
    <mergeCell ref="C6:H6"/>
    <mergeCell ref="A3:H3"/>
    <mergeCell ref="C10:H10"/>
    <mergeCell ref="C11:H11"/>
    <mergeCell ref="C14:H14"/>
    <mergeCell ref="C13:H13"/>
    <mergeCell ref="C9:H9"/>
    <mergeCell ref="C8:H8"/>
    <mergeCell ref="A1:H1"/>
    <mergeCell ref="C12:H12"/>
    <mergeCell ref="C7:H7"/>
    <mergeCell ref="C15:H1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Aplikasi CI di Dunia Nyata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KASUS 1: Polling Pilkada</t>
        </is>
      </c>
    </row>
    <row r="4" ht="35" customHeight="1">
      <c r="A4" s="6" t="inlineStr">
        <is>
          <t>Konteks</t>
        </is>
      </c>
      <c r="B4" s="5" t="inlineStr">
        <is>
          <t>Lembaga survei poll 1200 voter. 648 (54%) dukung Calon A. Berapa margin of error?</t>
        </is>
      </c>
      <c r="C4" s="2" t="n"/>
      <c r="D4" s="2" t="n"/>
      <c r="E4" s="3" t="n"/>
    </row>
    <row r="5" ht="35" customHeight="1">
      <c r="A5" s="6" t="inlineStr">
        <is>
          <t>Hitung</t>
        </is>
      </c>
      <c r="B5" s="5" t="inlineStr">
        <is>
          <t>SE = √(0.54×0.46/1200) = 0.0144. ME 95% = 1.96 × 0.0144 = 0.0282 (2.82%).</t>
        </is>
      </c>
      <c r="C5" s="2" t="n"/>
      <c r="D5" s="2" t="n"/>
      <c r="E5" s="3" t="n"/>
    </row>
    <row r="6" ht="40" customHeight="1">
      <c r="A6" s="7" t="inlineStr">
        <is>
          <t>Lapor</t>
        </is>
      </c>
      <c r="B6" s="8" t="inlineStr">
        <is>
          <t>54% ± 2.8%, atau CI 95% = [51.2%, 56.8%]. Calon A masih unggul signifikan jika lawan &lt; 51.2%.</t>
        </is>
      </c>
      <c r="C6" s="2" t="n"/>
      <c r="D6" s="2" t="n"/>
      <c r="E6" s="3" t="n"/>
    </row>
    <row r="7"/>
    <row r="8" ht="22" customHeight="1">
      <c r="A8" s="4" t="inlineStr">
        <is>
          <t>KASUS 2: A/B Testing Conversion Rate</t>
        </is>
      </c>
    </row>
    <row r="9" ht="35" customHeight="1">
      <c r="A9" s="6" t="inlineStr">
        <is>
          <t>Konteks</t>
        </is>
      </c>
      <c r="B9" s="5" t="inlineStr">
        <is>
          <t>Versi A: 5000 visitors, 400 conversion (8%). Versi B: 5000, 450 (9%). Selisih signifikan?</t>
        </is>
      </c>
      <c r="C9" s="2" t="n"/>
      <c r="D9" s="2" t="n"/>
      <c r="E9" s="3" t="n"/>
    </row>
    <row r="10" ht="35" customHeight="1">
      <c r="A10" s="6" t="inlineStr">
        <is>
          <t>Hitung</t>
        </is>
      </c>
      <c r="B10" s="5" t="inlineStr">
        <is>
          <t>Selisih = 1%. SE selisih ≈ √(0.08×0.92/5000 + 0.09×0.91/5000) = 0.0057. ME = 1.96 × 0.0057 = 1.12%.</t>
        </is>
      </c>
      <c r="C10" s="2" t="n"/>
      <c r="D10" s="2" t="n"/>
      <c r="E10" s="3" t="n"/>
    </row>
    <row r="11" ht="40" customHeight="1">
      <c r="A11" s="7" t="inlineStr">
        <is>
          <t>Lapor</t>
        </is>
      </c>
      <c r="B11" s="8" t="inlineStr">
        <is>
          <t>CI 95% selisih = [-0.12%, 2.12%]. Karena memuat 0, BELUM signifikan. Butuh sampel lebih banyak.</t>
        </is>
      </c>
      <c r="C11" s="2" t="n"/>
      <c r="D11" s="2" t="n"/>
      <c r="E11" s="3" t="n"/>
    </row>
    <row r="12"/>
    <row r="13" ht="22" customHeight="1">
      <c r="A13" s="4" t="inlineStr">
        <is>
          <t>KASUS 3: Clinical Trial Penurunan Tekanan Darah</t>
        </is>
      </c>
    </row>
    <row r="14" ht="35" customHeight="1">
      <c r="A14" s="6" t="inlineStr">
        <is>
          <t>Konteks</t>
        </is>
      </c>
      <c r="B14" s="5" t="inlineStr">
        <is>
          <t>Obat baru tested pada 150 pasien. Penurunan mean BP = 8 mmHg, SD = 5 mmHg.</t>
        </is>
      </c>
      <c r="C14" s="2" t="n"/>
      <c r="D14" s="2" t="n"/>
      <c r="E14" s="3" t="n"/>
    </row>
    <row r="15" ht="25" customHeight="1">
      <c r="A15" s="6" t="inlineStr">
        <is>
          <t>Hitung</t>
        </is>
      </c>
      <c r="B15" s="5" t="inlineStr">
        <is>
          <t>SE = 5/√150 = 0.408. ME 95% = 1.96 × 0.408 = 0.80.</t>
        </is>
      </c>
      <c r="C15" s="2" t="n"/>
      <c r="D15" s="2" t="n"/>
      <c r="E15" s="3" t="n"/>
    </row>
    <row r="16" ht="35" customHeight="1">
      <c r="A16" s="7" t="inlineStr">
        <is>
          <t>Lapor</t>
        </is>
      </c>
      <c r="B16" s="8" t="inlineStr">
        <is>
          <t>Penurunan rata-rata 8 mmHg, CI 95% [7.2, 8.8]. Karena CI &gt; 0, obat EFEKTIF dengan p&lt;0.05.</t>
        </is>
      </c>
      <c r="C16" s="2" t="n"/>
      <c r="D16" s="2" t="n"/>
      <c r="E16" s="3" t="n"/>
    </row>
  </sheetData>
  <mergeCells count="13">
    <mergeCell ref="A3:H3"/>
    <mergeCell ref="B9:E9"/>
    <mergeCell ref="B4:E4"/>
    <mergeCell ref="B6:E6"/>
    <mergeCell ref="B16:E16"/>
    <mergeCell ref="B15:E15"/>
    <mergeCell ref="A1:E1"/>
    <mergeCell ref="B11:E11"/>
    <mergeCell ref="A13:H13"/>
    <mergeCell ref="B5:E5"/>
    <mergeCell ref="B10:E10"/>
    <mergeCell ref="A8:H8"/>
    <mergeCell ref="B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8" customWidth="1" min="3" max="3"/>
  </cols>
  <sheetData>
    <row r="1" ht="30" customHeight="1">
      <c r="A1" s="1" t="inlineStr">
        <is>
          <t>Konsep Dasar Confidence Interval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Apa Itu CI?</t>
        </is>
      </c>
    </row>
    <row r="4" ht="35" customHeight="1">
      <c r="A4" s="5" t="inlineStr">
        <is>
          <t>Rentang nilai yang, dengan tingkat kepercayaan tertentu (biasa 95%), memuat parameter populasi sebenarnya.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Interpretasi yang BENAR</t>
        </is>
      </c>
    </row>
    <row r="7" ht="40" customHeight="1">
      <c r="A7" s="8" t="inlineStr">
        <is>
          <t>Kalau kita ulang sampling berkali-kali dan hitung CI tiap kali, 95% dari interval tersebut akan memuat parameter populasi.</t>
        </is>
      </c>
      <c r="B7" s="2" t="n"/>
      <c r="C7" s="2" t="n"/>
      <c r="D7" s="2" t="n"/>
      <c r="E7" s="2" t="n"/>
      <c r="F7" s="3" t="n"/>
    </row>
    <row r="8"/>
    <row r="9" ht="22" customHeight="1">
      <c r="A9" s="4" t="inlineStr">
        <is>
          <t>Interpretasi yang SALAH (jangan)</t>
        </is>
      </c>
    </row>
    <row r="10">
      <c r="A10" s="9" t="inlineStr">
        <is>
          <t>❌ Probabilitas 95% mean populasi ada di interval ini</t>
        </is>
      </c>
      <c r="B10" s="2" t="n"/>
      <c r="C10" s="2" t="n"/>
      <c r="D10" s="2" t="n"/>
      <c r="E10" s="2" t="n"/>
      <c r="F10" s="3" t="n"/>
    </row>
    <row r="11">
      <c r="A11" s="9" t="inlineStr">
        <is>
          <t>❌ 95% data ada di rentang ini</t>
        </is>
      </c>
      <c r="B11" s="2" t="n"/>
      <c r="C11" s="2" t="n"/>
      <c r="D11" s="2" t="n"/>
      <c r="E11" s="2" t="n"/>
      <c r="F11" s="3" t="n"/>
    </row>
    <row r="12">
      <c r="A12" s="9" t="inlineStr">
        <is>
          <t>❌ 95% sampel berikutnya akan punya mean di rentang ini</t>
        </is>
      </c>
      <c r="B12" s="2" t="n"/>
      <c r="C12" s="2" t="n"/>
      <c r="D12" s="2" t="n"/>
      <c r="E12" s="2" t="n"/>
      <c r="F12" s="3" t="n"/>
    </row>
    <row r="13"/>
    <row r="14" ht="22" customHeight="1">
      <c r="A14" s="4" t="inlineStr">
        <is>
          <t>Confidence Level dan Z-Critical</t>
        </is>
      </c>
    </row>
    <row r="15">
      <c r="A15" s="10" t="inlineStr">
        <is>
          <t>Level</t>
        </is>
      </c>
      <c r="B15" s="10" t="inlineStr">
        <is>
          <t>Z-Critical</t>
        </is>
      </c>
      <c r="C15" s="10" t="inlineStr">
        <is>
          <t>Interpretasi</t>
        </is>
      </c>
    </row>
    <row r="16">
      <c r="A16" s="6" t="inlineStr">
        <is>
          <t>90%</t>
        </is>
      </c>
      <c r="B16" s="8" t="inlineStr">
        <is>
          <t>1.645</t>
        </is>
      </c>
      <c r="C16" s="5" t="inlineStr">
        <is>
          <t>Sempit, kurang konservatif</t>
        </is>
      </c>
      <c r="D16" s="2" t="n"/>
      <c r="E16" s="2" t="n"/>
      <c r="F16" s="3" t="n"/>
    </row>
    <row r="17">
      <c r="A17" s="6" t="inlineStr">
        <is>
          <t>95%</t>
        </is>
      </c>
      <c r="B17" s="8" t="inlineStr">
        <is>
          <t>1.960</t>
        </is>
      </c>
      <c r="C17" s="5" t="inlineStr">
        <is>
          <t>Default standar publikasi akademik</t>
        </is>
      </c>
      <c r="D17" s="2" t="n"/>
      <c r="E17" s="2" t="n"/>
      <c r="F17" s="3" t="n"/>
    </row>
    <row r="18">
      <c r="A18" s="6" t="inlineStr">
        <is>
          <t>99%</t>
        </is>
      </c>
      <c r="B18" s="8" t="inlineStr">
        <is>
          <t>2.576</t>
        </is>
      </c>
      <c r="C18" s="5" t="inlineStr">
        <is>
          <t>Lebar, lebih konservatif</t>
        </is>
      </c>
      <c r="D18" s="2" t="n"/>
      <c r="E18" s="2" t="n"/>
      <c r="F18" s="3" t="n"/>
    </row>
    <row r="19">
      <c r="A19" s="6" t="inlineStr">
        <is>
          <t>99.9%</t>
        </is>
      </c>
      <c r="B19" s="8" t="inlineStr">
        <is>
          <t>3.291</t>
        </is>
      </c>
      <c r="C19" s="5" t="inlineStr">
        <is>
          <t>Ekstrem, jarang dipakai</t>
        </is>
      </c>
      <c r="D19" s="2" t="n"/>
      <c r="E19" s="2" t="n"/>
      <c r="F19" s="3" t="n"/>
    </row>
  </sheetData>
  <mergeCells count="14">
    <mergeCell ref="A9:H9"/>
    <mergeCell ref="A11:F11"/>
    <mergeCell ref="A3:H3"/>
    <mergeCell ref="A10:F10"/>
    <mergeCell ref="A7:F7"/>
    <mergeCell ref="C17:F17"/>
    <mergeCell ref="C18:F18"/>
    <mergeCell ref="A1:F1"/>
    <mergeCell ref="C16:F16"/>
    <mergeCell ref="A14:H14"/>
    <mergeCell ref="A12:F12"/>
    <mergeCell ref="A4:F4"/>
    <mergeCell ref="C19:F19"/>
    <mergeCell ref="A6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4" customWidth="1" min="1" max="1"/>
    <col width="55" customWidth="1" min="2" max="2"/>
  </cols>
  <sheetData>
    <row r="1" ht="30" customHeight="1">
      <c r="A1" s="1" t="inlineStr">
        <is>
          <t>Formula CI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CI untuk Mean (n besar atau σ diketahui)</t>
        </is>
      </c>
    </row>
    <row r="4">
      <c r="A4" s="6" t="inlineStr">
        <is>
          <t>CI = x̄ ± z × (s/√n)</t>
        </is>
      </c>
      <c r="B4" s="2" t="n"/>
      <c r="C4" s="2" t="n"/>
      <c r="D4" s="2" t="n"/>
      <c r="E4" s="2" t="n"/>
      <c r="F4" s="3" t="n"/>
    </row>
    <row r="5">
      <c r="A5" s="5" t="inlineStr">
        <is>
          <t>z = 1.96 untuk 95% CI; 2.576 untuk 99%</t>
        </is>
      </c>
      <c r="B5" s="2" t="n"/>
      <c r="C5" s="2" t="n"/>
      <c r="D5" s="2" t="n"/>
      <c r="E5" s="2" t="n"/>
      <c r="F5" s="3" t="n"/>
    </row>
    <row r="6">
      <c r="A6" s="5" t="inlineStr">
        <is>
          <t>SE = s/√n (standard error of the mean)</t>
        </is>
      </c>
      <c r="B6" s="2" t="n"/>
      <c r="C6" s="2" t="n"/>
      <c r="D6" s="2" t="n"/>
      <c r="E6" s="2" t="n"/>
      <c r="F6" s="3" t="n"/>
    </row>
    <row r="7"/>
    <row r="8" ht="22" customHeight="1">
      <c r="A8" s="4" t="inlineStr">
        <is>
          <t>CI untuk Mean (n kecil, σ tidak diketahui)</t>
        </is>
      </c>
    </row>
    <row r="9">
      <c r="A9" s="6" t="inlineStr">
        <is>
          <t>CI = x̄ ± t(α/2, n-1) × (s/√n)</t>
        </is>
      </c>
      <c r="B9" s="2" t="n"/>
      <c r="C9" s="2" t="n"/>
      <c r="D9" s="2" t="n"/>
      <c r="E9" s="2" t="n"/>
      <c r="F9" s="3" t="n"/>
    </row>
    <row r="10">
      <c r="A10" s="5" t="inlineStr">
        <is>
          <t>t-critical lebih besar dari z untuk n kecil (CI lebih lebar)</t>
        </is>
      </c>
      <c r="B10" s="2" t="n"/>
      <c r="C10" s="2" t="n"/>
      <c r="D10" s="2" t="n"/>
      <c r="E10" s="2" t="n"/>
      <c r="F10" s="3" t="n"/>
    </row>
    <row r="11">
      <c r="A11" s="5" t="inlineStr">
        <is>
          <t>Excel: =T.INV.2T(alpha, df) → contoh =T.INV.2T(0.05, 9) = 2.262</t>
        </is>
      </c>
      <c r="B11" s="2" t="n"/>
      <c r="C11" s="2" t="n"/>
      <c r="D11" s="2" t="n"/>
      <c r="E11" s="2" t="n"/>
      <c r="F11" s="3" t="n"/>
    </row>
    <row r="12"/>
    <row r="13" ht="22" customHeight="1">
      <c r="A13" s="4" t="inlineStr">
        <is>
          <t>CI untuk Proporsi</t>
        </is>
      </c>
    </row>
    <row r="14">
      <c r="A14" s="6" t="inlineStr">
        <is>
          <t>CI = p̂ ± z × √(p̂(1-p̂)/n)</t>
        </is>
      </c>
      <c r="B14" s="2" t="n"/>
      <c r="C14" s="2" t="n"/>
      <c r="D14" s="2" t="n"/>
      <c r="E14" s="2" t="n"/>
      <c r="F14" s="3" t="n"/>
    </row>
    <row r="15">
      <c r="A15" s="5" t="inlineStr">
        <is>
          <t>p̂ = proporsi sampel, n = ukuran sampel</t>
        </is>
      </c>
      <c r="B15" s="2" t="n"/>
      <c r="C15" s="2" t="n"/>
      <c r="D15" s="2" t="n"/>
      <c r="E15" s="2" t="n"/>
      <c r="F15" s="3" t="n"/>
    </row>
    <row r="16"/>
    <row r="17" ht="22" customHeight="1">
      <c r="A17" s="4" t="inlineStr">
        <is>
          <t>Penjelasan Simbol</t>
        </is>
      </c>
    </row>
    <row r="18">
      <c r="A18" s="6" t="inlineStr">
        <is>
          <t>x̄</t>
        </is>
      </c>
      <c r="B18" s="5" t="inlineStr">
        <is>
          <t>Mean sampel</t>
        </is>
      </c>
      <c r="C18" s="2" t="n"/>
      <c r="D18" s="2" t="n"/>
      <c r="E18" s="2" t="n"/>
      <c r="F18" s="3" t="n"/>
    </row>
    <row r="19">
      <c r="A19" s="6" t="inlineStr">
        <is>
          <t>s</t>
        </is>
      </c>
      <c r="B19" s="5" t="inlineStr">
        <is>
          <t>SD sampel</t>
        </is>
      </c>
      <c r="C19" s="2" t="n"/>
      <c r="D19" s="2" t="n"/>
      <c r="E19" s="2" t="n"/>
      <c r="F19" s="3" t="n"/>
    </row>
    <row r="20">
      <c r="A20" s="6" t="inlineStr">
        <is>
          <t>σ</t>
        </is>
      </c>
      <c r="B20" s="5" t="inlineStr">
        <is>
          <t>SD populasi (jarang diketahui)</t>
        </is>
      </c>
      <c r="C20" s="2" t="n"/>
      <c r="D20" s="2" t="n"/>
      <c r="E20" s="2" t="n"/>
      <c r="F20" s="3" t="n"/>
    </row>
    <row r="21">
      <c r="A21" s="6" t="inlineStr">
        <is>
          <t>n</t>
        </is>
      </c>
      <c r="B21" s="5" t="inlineStr">
        <is>
          <t>Ukuran sampel</t>
        </is>
      </c>
      <c r="C21" s="2" t="n"/>
      <c r="D21" s="2" t="n"/>
      <c r="E21" s="2" t="n"/>
      <c r="F21" s="3" t="n"/>
    </row>
    <row r="22">
      <c r="A22" s="6" t="inlineStr">
        <is>
          <t>z</t>
        </is>
      </c>
      <c r="B22" s="5" t="inlineStr">
        <is>
          <t>Z-critical, dari tabel normal standar</t>
        </is>
      </c>
      <c r="C22" s="2" t="n"/>
      <c r="D22" s="2" t="n"/>
      <c r="E22" s="2" t="n"/>
      <c r="F22" s="3" t="n"/>
    </row>
    <row r="23">
      <c r="A23" s="6" t="inlineStr">
        <is>
          <t>t</t>
        </is>
      </c>
      <c r="B23" s="5" t="inlineStr">
        <is>
          <t>T-critical, tergantung df = n-1</t>
        </is>
      </c>
      <c r="C23" s="2" t="n"/>
      <c r="D23" s="2" t="n"/>
      <c r="E23" s="2" t="n"/>
      <c r="F23" s="3" t="n"/>
    </row>
    <row r="24">
      <c r="A24" s="6" t="inlineStr">
        <is>
          <t>α</t>
        </is>
      </c>
      <c r="B24" s="5" t="inlineStr">
        <is>
          <t>Alpha, = 1 - confidence level (0.05 untuk 95% CI)</t>
        </is>
      </c>
      <c r="C24" s="2" t="n"/>
      <c r="D24" s="2" t="n"/>
      <c r="E24" s="2" t="n"/>
      <c r="F24" s="3" t="n"/>
    </row>
    <row r="25">
      <c r="A25" s="6" t="inlineStr">
        <is>
          <t>p̂</t>
        </is>
      </c>
      <c r="B25" s="5" t="inlineStr">
        <is>
          <t>Proporsi sampel</t>
        </is>
      </c>
      <c r="C25" s="2" t="n"/>
      <c r="D25" s="2" t="n"/>
      <c r="E25" s="2" t="n"/>
      <c r="F25" s="3" t="n"/>
    </row>
  </sheetData>
  <mergeCells count="21">
    <mergeCell ref="B25:F25"/>
    <mergeCell ref="B22:F22"/>
    <mergeCell ref="B18:F18"/>
    <mergeCell ref="B21:F21"/>
    <mergeCell ref="A14:F14"/>
    <mergeCell ref="A5:F5"/>
    <mergeCell ref="B23:F23"/>
    <mergeCell ref="A4:F4"/>
    <mergeCell ref="A3:H3"/>
    <mergeCell ref="A10:F10"/>
    <mergeCell ref="A9:F9"/>
    <mergeCell ref="B19:F19"/>
    <mergeCell ref="A8:H8"/>
    <mergeCell ref="A15:F15"/>
    <mergeCell ref="A17:H17"/>
    <mergeCell ref="A11:F11"/>
    <mergeCell ref="B24:F24"/>
    <mergeCell ref="B20:F20"/>
    <mergeCell ref="A1:F1"/>
    <mergeCell ref="A6:F6"/>
    <mergeCell ref="A13:H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 ht="30" customHeight="1">
      <c r="A1" s="1" t="inlineStr">
        <is>
          <t>Data IPK 50 Mahasiswa</t>
        </is>
      </c>
      <c r="B1" s="2" t="n"/>
      <c r="C1" s="2" t="n"/>
      <c r="D1" s="2" t="n"/>
      <c r="E1" s="3" t="n"/>
    </row>
    <row r="2" ht="25" customHeight="1">
      <c r="A2" s="5" t="inlineStr">
        <is>
          <t>Sampel acak 50 mahasiswa dari kampus. Tujuan: estimasi IPK rata-rata seluruh mahasiswa.</t>
        </is>
      </c>
      <c r="B2" s="2" t="n"/>
      <c r="C2" s="2" t="n"/>
      <c r="D2" s="2" t="n"/>
      <c r="E2" s="3" t="n"/>
    </row>
    <row r="3"/>
    <row r="4">
      <c r="A4" s="10" t="inlineStr">
        <is>
          <t>No.</t>
        </is>
      </c>
      <c r="B4" s="10" t="inlineStr">
        <is>
          <t>IPK</t>
        </is>
      </c>
    </row>
    <row r="5">
      <c r="A5" s="5" t="n">
        <v>1</v>
      </c>
      <c r="B5" s="5" t="n">
        <v>2.23</v>
      </c>
    </row>
    <row r="6">
      <c r="A6" s="5" t="n">
        <v>2</v>
      </c>
      <c r="B6" s="5" t="n">
        <v>2.62</v>
      </c>
    </row>
    <row r="7">
      <c r="A7" s="5" t="n">
        <v>3</v>
      </c>
      <c r="B7" s="5" t="n">
        <v>2.63</v>
      </c>
    </row>
    <row r="8">
      <c r="A8" s="5" t="n">
        <v>4</v>
      </c>
      <c r="B8" s="5" t="n">
        <v>2.64</v>
      </c>
    </row>
    <row r="9">
      <c r="A9" s="5" t="n">
        <v>5</v>
      </c>
      <c r="B9" s="5" t="n">
        <v>2.72</v>
      </c>
    </row>
    <row r="10">
      <c r="A10" s="5" t="n">
        <v>6</v>
      </c>
      <c r="B10" s="5" t="n">
        <v>2.76</v>
      </c>
    </row>
    <row r="11">
      <c r="A11" s="5" t="n">
        <v>7</v>
      </c>
      <c r="B11" s="5" t="n">
        <v>2.79</v>
      </c>
    </row>
    <row r="12">
      <c r="A12" s="5" t="n">
        <v>8</v>
      </c>
      <c r="B12" s="5" t="n">
        <v>2.8</v>
      </c>
    </row>
    <row r="13">
      <c r="A13" s="5" t="n">
        <v>9</v>
      </c>
      <c r="B13" s="5" t="n">
        <v>2.83</v>
      </c>
    </row>
    <row r="14">
      <c r="A14" s="5" t="n">
        <v>10</v>
      </c>
      <c r="B14" s="5" t="n">
        <v>2.89</v>
      </c>
    </row>
    <row r="15">
      <c r="A15" s="5" t="n">
        <v>11</v>
      </c>
      <c r="B15" s="5" t="n">
        <v>2.9</v>
      </c>
    </row>
    <row r="16">
      <c r="A16" s="5" t="n">
        <v>12</v>
      </c>
      <c r="B16" s="5" t="n">
        <v>2.93</v>
      </c>
    </row>
    <row r="17">
      <c r="A17" s="5" t="n">
        <v>13</v>
      </c>
      <c r="B17" s="5" t="n">
        <v>2.94</v>
      </c>
    </row>
    <row r="18">
      <c r="A18" s="5" t="n">
        <v>14</v>
      </c>
      <c r="B18" s="5" t="n">
        <v>3.04</v>
      </c>
    </row>
    <row r="19">
      <c r="A19" s="5" t="n">
        <v>15</v>
      </c>
      <c r="B19" s="5" t="n">
        <v>3.05</v>
      </c>
    </row>
    <row r="20">
      <c r="A20" s="5" t="n">
        <v>16</v>
      </c>
      <c r="B20" s="5" t="n">
        <v>3.06</v>
      </c>
    </row>
    <row r="21">
      <c r="A21" s="5" t="n">
        <v>17</v>
      </c>
      <c r="B21" s="5" t="n">
        <v>3.07</v>
      </c>
    </row>
    <row r="22">
      <c r="A22" s="5" t="n">
        <v>18</v>
      </c>
      <c r="B22" s="5" t="n">
        <v>3.07</v>
      </c>
    </row>
    <row r="23">
      <c r="A23" s="5" t="n">
        <v>19</v>
      </c>
      <c r="B23" s="5" t="n">
        <v>3.09</v>
      </c>
    </row>
    <row r="24">
      <c r="A24" s="5" t="n">
        <v>20</v>
      </c>
      <c r="B24" s="5" t="n">
        <v>3.1</v>
      </c>
    </row>
    <row r="25">
      <c r="A25" s="5" t="n">
        <v>21</v>
      </c>
      <c r="B25" s="5" t="n">
        <v>3.11</v>
      </c>
    </row>
    <row r="26">
      <c r="A26" s="5" t="n">
        <v>22</v>
      </c>
      <c r="B26" s="5" t="n">
        <v>3.11</v>
      </c>
    </row>
    <row r="27">
      <c r="A27" s="5" t="n">
        <v>23</v>
      </c>
      <c r="B27" s="5" t="n">
        <v>3.11</v>
      </c>
    </row>
    <row r="28">
      <c r="A28" s="5" t="n">
        <v>24</v>
      </c>
      <c r="B28" s="5" t="n">
        <v>3.12</v>
      </c>
    </row>
    <row r="29">
      <c r="A29" s="5" t="n">
        <v>25</v>
      </c>
      <c r="B29" s="5" t="n">
        <v>3.16</v>
      </c>
    </row>
    <row r="30">
      <c r="A30" s="5" t="n">
        <v>26</v>
      </c>
      <c r="B30" s="5" t="n">
        <v>3.19</v>
      </c>
    </row>
    <row r="31">
      <c r="A31" s="5" t="n">
        <v>27</v>
      </c>
      <c r="B31" s="5" t="n">
        <v>3.19</v>
      </c>
    </row>
    <row r="32">
      <c r="A32" s="5" t="n">
        <v>28</v>
      </c>
      <c r="B32" s="5" t="n">
        <v>3.19</v>
      </c>
    </row>
    <row r="33">
      <c r="A33" s="5" t="n">
        <v>29</v>
      </c>
      <c r="B33" s="5" t="n">
        <v>3.23</v>
      </c>
    </row>
    <row r="34">
      <c r="A34" s="5" t="n">
        <v>30</v>
      </c>
      <c r="B34" s="5" t="n">
        <v>3.24</v>
      </c>
    </row>
    <row r="35">
      <c r="A35" s="5" t="n">
        <v>31</v>
      </c>
      <c r="B35" s="5" t="n">
        <v>3.24</v>
      </c>
    </row>
    <row r="36">
      <c r="A36" s="5" t="n">
        <v>32</v>
      </c>
      <c r="B36" s="5" t="n">
        <v>3.27</v>
      </c>
    </row>
    <row r="37">
      <c r="A37" s="5" t="n">
        <v>33</v>
      </c>
      <c r="B37" s="5" t="n">
        <v>3.27</v>
      </c>
    </row>
    <row r="38">
      <c r="A38" s="5" t="n">
        <v>34</v>
      </c>
      <c r="B38" s="5" t="n">
        <v>3.28</v>
      </c>
    </row>
    <row r="39">
      <c r="A39" s="5" t="n">
        <v>35</v>
      </c>
      <c r="B39" s="5" t="n">
        <v>3.32</v>
      </c>
    </row>
    <row r="40">
      <c r="A40" s="5" t="n">
        <v>36</v>
      </c>
      <c r="B40" s="5" t="n">
        <v>3.32</v>
      </c>
    </row>
    <row r="41">
      <c r="A41" s="5" t="n">
        <v>37</v>
      </c>
      <c r="B41" s="5" t="n">
        <v>3.34</v>
      </c>
    </row>
    <row r="42">
      <c r="A42" s="5" t="n">
        <v>38</v>
      </c>
      <c r="B42" s="5" t="n">
        <v>3.35</v>
      </c>
    </row>
    <row r="43">
      <c r="A43" s="5" t="n">
        <v>39</v>
      </c>
      <c r="B43" s="5" t="n">
        <v>3.37</v>
      </c>
    </row>
    <row r="44">
      <c r="A44" s="5" t="n">
        <v>40</v>
      </c>
      <c r="B44" s="5" t="n">
        <v>3.38</v>
      </c>
    </row>
    <row r="45">
      <c r="A45" s="5" t="n">
        <v>41</v>
      </c>
      <c r="B45" s="5" t="n">
        <v>3.38</v>
      </c>
    </row>
    <row r="46">
      <c r="A46" s="5" t="n">
        <v>42</v>
      </c>
      <c r="B46" s="5" t="n">
        <v>3.38</v>
      </c>
    </row>
    <row r="47">
      <c r="A47" s="5" t="n">
        <v>43</v>
      </c>
      <c r="B47" s="5" t="n">
        <v>3.4</v>
      </c>
    </row>
    <row r="48">
      <c r="A48" s="5" t="n">
        <v>44</v>
      </c>
      <c r="B48" s="5" t="n">
        <v>3.42</v>
      </c>
    </row>
    <row r="49">
      <c r="A49" s="5" t="n">
        <v>45</v>
      </c>
      <c r="B49" s="5" t="n">
        <v>3.44</v>
      </c>
    </row>
    <row r="50">
      <c r="A50" s="5" t="n">
        <v>46</v>
      </c>
      <c r="B50" s="5" t="n">
        <v>3.45</v>
      </c>
    </row>
    <row r="51">
      <c r="A51" s="5" t="n">
        <v>47</v>
      </c>
      <c r="B51" s="5" t="n">
        <v>3.46</v>
      </c>
    </row>
    <row r="52">
      <c r="A52" s="5" t="n">
        <v>48</v>
      </c>
      <c r="B52" s="5" t="n">
        <v>3.46</v>
      </c>
    </row>
    <row r="53">
      <c r="A53" s="5" t="n">
        <v>49</v>
      </c>
      <c r="B53" s="5" t="n">
        <v>3.56</v>
      </c>
    </row>
    <row r="54">
      <c r="A54" s="5" t="n">
        <v>50</v>
      </c>
      <c r="B54" s="5" t="n">
        <v>3.61</v>
      </c>
    </row>
    <row r="55"/>
    <row r="56" ht="22" customHeight="1">
      <c r="A56" s="4" t="inlineStr">
        <is>
          <t>Statistik Sampel</t>
        </is>
      </c>
    </row>
    <row r="57">
      <c r="A57" s="6" t="inlineStr">
        <is>
          <t>n</t>
        </is>
      </c>
      <c r="B57" s="8" t="n">
        <v>50</v>
      </c>
    </row>
    <row r="58">
      <c r="A58" s="6" t="inlineStr">
        <is>
          <t>Mean (x̄)</t>
        </is>
      </c>
      <c r="B58" s="8" t="n">
        <v>3.1302</v>
      </c>
    </row>
    <row r="59">
      <c r="A59" s="6" t="inlineStr">
        <is>
          <t>SD (s)</t>
        </is>
      </c>
      <c r="B59" s="8" t="n">
        <v>0.2822</v>
      </c>
    </row>
    <row r="60">
      <c r="A60" s="6" t="inlineStr">
        <is>
          <t>SE = s/√n</t>
        </is>
      </c>
      <c r="B60" s="8" t="n">
        <v>0.0399</v>
      </c>
    </row>
  </sheetData>
  <mergeCells count="3">
    <mergeCell ref="A2:E2"/>
    <mergeCell ref="A1:E1"/>
    <mergeCell ref="A56:H5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Kalkulasi CI 95% Step-by-Step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Pendekatan Z (n=50, sudah ≥ 30)</t>
        </is>
      </c>
    </row>
    <row r="4">
      <c r="A4" s="7" t="inlineStr">
        <is>
          <t>Step 1: x̄ = 3.1302</t>
        </is>
      </c>
      <c r="B4" s="2" t="n"/>
      <c r="C4" s="2" t="n"/>
      <c r="D4" s="2" t="n"/>
      <c r="E4" s="3" t="n"/>
    </row>
    <row r="5">
      <c r="A5" s="5" t="inlineStr">
        <is>
          <t>Step 2: s = 0.2822, n = 50</t>
        </is>
      </c>
      <c r="B5" s="2" t="n"/>
      <c r="C5" s="2" t="n"/>
      <c r="D5" s="2" t="n"/>
      <c r="E5" s="3" t="n"/>
    </row>
    <row r="6">
      <c r="A6" s="5" t="inlineStr">
        <is>
          <t>Step 3: SE = s/√n = 0.2822/√50 = 0.0399</t>
        </is>
      </c>
      <c r="B6" s="2" t="n"/>
      <c r="C6" s="2" t="n"/>
      <c r="D6" s="2" t="n"/>
      <c r="E6" s="3" t="n"/>
    </row>
    <row r="7">
      <c r="A7" s="5" t="inlineStr">
        <is>
          <t>Step 4: z-critical 95% = 1.96</t>
        </is>
      </c>
      <c r="B7" s="2" t="n"/>
      <c r="C7" s="2" t="n"/>
      <c r="D7" s="2" t="n"/>
      <c r="E7" s="3" t="n"/>
    </row>
    <row r="8">
      <c r="A8" s="5" t="inlineStr">
        <is>
          <t>Step 5: ME = z × SE = 1.96 × 0.0399 = 0.0782</t>
        </is>
      </c>
      <c r="B8" s="2" t="n"/>
      <c r="C8" s="2" t="n"/>
      <c r="D8" s="2" t="n"/>
      <c r="E8" s="3" t="n"/>
    </row>
    <row r="9">
      <c r="A9" s="7" t="inlineStr">
        <is>
          <t>Step 6: CI = x̄ ± ME = [3.052, 3.2084]</t>
        </is>
      </c>
      <c r="B9" s="2" t="n"/>
      <c r="C9" s="2" t="n"/>
      <c r="D9" s="2" t="n"/>
      <c r="E9" s="3" t="n"/>
    </row>
    <row r="10"/>
    <row r="11" ht="22" customHeight="1">
      <c r="A11" s="4" t="inlineStr">
        <is>
          <t>Interpretasi</t>
        </is>
      </c>
    </row>
    <row r="12" ht="40" customHeight="1">
      <c r="A12" s="5" t="inlineStr">
        <is>
          <t>Dengan kepercayaan 95%, IPK rata-rata SELURUH mahasiswa di kampus berada di rentang [3.05, 3.21].</t>
        </is>
      </c>
      <c r="B12" s="2" t="n"/>
      <c r="C12" s="2" t="n"/>
      <c r="D12" s="2" t="n"/>
      <c r="E12" s="3" t="n"/>
    </row>
    <row r="13"/>
    <row r="14" ht="22" customHeight="1">
      <c r="A14" s="4" t="inlineStr">
        <is>
          <t>Pendekatan T (jika σ tidak diketahui, n besar - sama saja)</t>
        </is>
      </c>
    </row>
    <row r="15">
      <c r="A15" s="5" t="inlineStr">
        <is>
          <t>t-critical(0.05, 49) ≈ 2.010 (Excel: =T.INV.2T(0.05, 49))</t>
        </is>
      </c>
      <c r="B15" s="2" t="n"/>
      <c r="C15" s="2" t="n"/>
      <c r="D15" s="2" t="n"/>
      <c r="E15" s="3" t="n"/>
    </row>
    <row r="16">
      <c r="A16" s="5" t="inlineStr">
        <is>
          <t>ME = 2.010 × 0.0399 = 0.0802</t>
        </is>
      </c>
      <c r="B16" s="2" t="n"/>
      <c r="C16" s="2" t="n"/>
      <c r="D16" s="2" t="n"/>
      <c r="E16" s="3" t="n"/>
    </row>
    <row r="17">
      <c r="A17" s="7" t="inlineStr">
        <is>
          <t>CI = [3.05, 3.2104]</t>
        </is>
      </c>
      <c r="B17" s="2" t="n"/>
      <c r="C17" s="2" t="n"/>
      <c r="D17" s="2" t="n"/>
      <c r="E17" s="3" t="n"/>
    </row>
    <row r="18">
      <c r="A18" s="5" t="inlineStr">
        <is>
          <t>Notice: hampir identik dengan z-based karena n besar.</t>
        </is>
      </c>
      <c r="B18" s="2" t="n"/>
      <c r="C18" s="2" t="n"/>
      <c r="D18" s="2" t="n"/>
      <c r="E18" s="3" t="n"/>
    </row>
  </sheetData>
  <mergeCells count="15">
    <mergeCell ref="A3:H3"/>
    <mergeCell ref="A4:E4"/>
    <mergeCell ref="A12:E12"/>
    <mergeCell ref="A18:E18"/>
    <mergeCell ref="A16:E16"/>
    <mergeCell ref="A15:E15"/>
    <mergeCell ref="A7:E7"/>
    <mergeCell ref="A1:E1"/>
    <mergeCell ref="A5:E5"/>
    <mergeCell ref="A11:H11"/>
    <mergeCell ref="A14:H14"/>
    <mergeCell ref="A8:E8"/>
    <mergeCell ref="A6:E6"/>
    <mergeCell ref="A17:E17"/>
    <mergeCell ref="A9:E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  <col width="18" customWidth="1" min="3" max="3"/>
  </cols>
  <sheetData>
    <row r="1" ht="30" customHeight="1">
      <c r="A1" s="1" t="inlineStr">
        <is>
          <t>Kalkulasi Otomatis dengan Excel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Formula Live (Source: DATA_CONTOH B5:B54)</t>
        </is>
      </c>
    </row>
    <row r="4">
      <c r="A4" s="10" t="inlineStr">
        <is>
          <t>Statistik</t>
        </is>
      </c>
      <c r="B4" s="10" t="inlineStr">
        <is>
          <t>Formula</t>
        </is>
      </c>
      <c r="C4" s="10" t="inlineStr">
        <is>
          <t>Hasil</t>
        </is>
      </c>
    </row>
    <row r="5">
      <c r="A5" s="6" t="inlineStr">
        <is>
          <t>Mean (x̄)</t>
        </is>
      </c>
      <c r="B5" s="5" t="inlineStr">
        <is>
          <t>=AVERAGE(DATA_CONTOH!B5:B54)</t>
        </is>
      </c>
      <c r="C5" s="11">
        <f>AVERAGE(DATA_CONTOH!B5:B54)</f>
        <v/>
      </c>
    </row>
    <row r="6">
      <c r="A6" s="6" t="inlineStr">
        <is>
          <t>SD (s)</t>
        </is>
      </c>
      <c r="B6" s="5" t="inlineStr">
        <is>
          <t>=STDEV.S(DATA_CONTOH!B5:B54)</t>
        </is>
      </c>
      <c r="C6" s="11">
        <f>_xlfn.STDEV.S(DATA_CONTOH!B5:B54)</f>
        <v/>
      </c>
    </row>
    <row r="7">
      <c r="A7" s="6" t="inlineStr">
        <is>
          <t>n</t>
        </is>
      </c>
      <c r="B7" s="5" t="inlineStr">
        <is>
          <t>=COUNT(DATA_CONTOH!B5:B54)</t>
        </is>
      </c>
      <c r="C7" s="11">
        <f>COUNT(DATA_CONTOH!B5:B54)</f>
        <v/>
      </c>
    </row>
    <row r="8">
      <c r="A8" s="6" t="inlineStr">
        <is>
          <t>SE</t>
        </is>
      </c>
      <c r="B8" s="5" t="inlineStr">
        <is>
          <t>=STDEV.S(DATA_CONTOH!B5:B54)/SQRT(COUNT(DATA_CONTOH!B5:B54))</t>
        </is>
      </c>
      <c r="C8" s="11">
        <f>_xlfn.STDEV.S(DATA_CONTOH!B5:B54)/SQRT(COUNT(DATA_CONTOH!B5:B54))</f>
        <v/>
      </c>
    </row>
    <row r="9">
      <c r="A9" s="6" t="inlineStr">
        <is>
          <t>ME (z, 95%)</t>
        </is>
      </c>
      <c r="B9" s="5" t="inlineStr">
        <is>
          <t>=1.96*STDEV.S(DATA_CONTOH!B5:B54)/SQRT(COUNT(DATA_CONTOH!B5:B54))</t>
        </is>
      </c>
      <c r="C9" s="11">
        <f>1.96*_xlfn.STDEV.S(DATA_CONTOH!B5:B54)/SQRT(COUNT(DATA_CONTOH!B5:B54))</f>
        <v/>
      </c>
    </row>
    <row r="10">
      <c r="A10" s="6" t="inlineStr">
        <is>
          <t>ME (Excel CONFIDENCE.NORM)</t>
        </is>
      </c>
      <c r="B10" s="5" t="inlineStr">
        <is>
          <t>=CONFIDENCE.NORM(0.05, STDEV.S(DATA_CONTOH!B5:B54), COUNT(DATA_CONTOH!B5:B54))</t>
        </is>
      </c>
      <c r="C10" s="11">
        <f>_xlfn.CONFIDENCE.NORM(0.05, _xlfn.STDEV.S(DATA_CONTOH!B5:B54), COUNT(DATA_CONTOH!B5:B54))</f>
        <v/>
      </c>
    </row>
    <row r="11">
      <c r="A11" s="6" t="inlineStr">
        <is>
          <t>ME (t-based)</t>
        </is>
      </c>
      <c r="B11" s="5" t="inlineStr">
        <is>
          <t>=T.INV.2T(0.05, COUNT(DATA_CONTOH!B5:B54)-1)*STDEV.S(DATA_CONTOH!B5:B54)/SQRT(COUNT(DATA_CONTOH!B5:B54))</t>
        </is>
      </c>
      <c r="C11" s="11">
        <f>_xlfn.T.INV.2T(0.05, COUNT(DATA_CONTOH!B5:B54)-1)*_xlfn.STDEV.S(DATA_CONTOH!B5:B54)/SQRT(COUNT(DATA_CONTOH!B5:B54))</f>
        <v/>
      </c>
    </row>
    <row r="12">
      <c r="A12" s="6" t="inlineStr">
        <is>
          <t>CI Batas Bawah</t>
        </is>
      </c>
      <c r="B12" s="5" t="inlineStr">
        <is>
          <t>=AVERAGE(DATA_CONTOH!B5:B54)-CONFIDENCE.NORM(0.05, STDEV.S(DATA_CONTOH!B5:B54), COUNT(DATA_CONTOH!B5:B54))</t>
        </is>
      </c>
      <c r="C12" s="11">
        <f>AVERAGE(DATA_CONTOH!B5:B54)-_xlfn.CONFIDENCE.NORM(0.05, _xlfn.STDEV.S(DATA_CONTOH!B5:B54), COUNT(DATA_CONTOH!B5:B54))</f>
        <v/>
      </c>
    </row>
    <row r="13">
      <c r="A13" s="6" t="inlineStr">
        <is>
          <t>CI Batas Atas</t>
        </is>
      </c>
      <c r="B13" s="5" t="inlineStr">
        <is>
          <t>=AVERAGE(DATA_CONTOH!B5:B54)+CONFIDENCE.NORM(0.05, STDEV.S(DATA_CONTOH!B5:B54), COUNT(DATA_CONTOH!B5:B54))</t>
        </is>
      </c>
      <c r="C13" s="11">
        <f>AVERAGE(DATA_CONTOH!B5:B54)+_xlfn.CONFIDENCE.NORM(0.05, _xlfn.STDEV.S(DATA_CONTOH!B5:B54), COUNT(DATA_CONTOH!B5:B54))</f>
        <v/>
      </c>
    </row>
  </sheetData>
  <mergeCells count="2">
    <mergeCell ref="A3:H3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16" customWidth="1" min="3" max="3"/>
    <col width="16" customWidth="1" min="4" max="4"/>
    <col width="14" customWidth="1" min="5" max="5"/>
  </cols>
  <sheetData>
    <row r="1" ht="30" customHeight="1">
      <c r="A1" s="1" t="inlineStr">
        <is>
          <t>Z-Critical vs T-Critical</t>
        </is>
      </c>
      <c r="B1" s="2" t="n"/>
      <c r="C1" s="2" t="n"/>
      <c r="D1" s="2" t="n"/>
      <c r="E1" s="3" t="n"/>
    </row>
    <row r="2" ht="25" customHeight="1">
      <c r="A2" s="5" t="inlineStr">
        <is>
          <t>T-critical lebih besar dari z untuk n kecil (CI lebih lebar). Konvergen ke z saat n besar.</t>
        </is>
      </c>
      <c r="B2" s="2" t="n"/>
      <c r="C2" s="2" t="n"/>
      <c r="D2" s="2" t="n"/>
      <c r="E2" s="3" t="n"/>
    </row>
    <row r="3"/>
    <row r="4">
      <c r="A4" s="10" t="inlineStr">
        <is>
          <t>n</t>
        </is>
      </c>
      <c r="B4" s="10" t="inlineStr">
        <is>
          <t>df = n-1</t>
        </is>
      </c>
      <c r="C4" s="10" t="inlineStr">
        <is>
          <t>T-Critical 95%</t>
        </is>
      </c>
      <c r="D4" s="10" t="inlineStr">
        <is>
          <t>Z-Critical 95%</t>
        </is>
      </c>
      <c r="E4" s="10" t="inlineStr">
        <is>
          <t>Selisih %</t>
        </is>
      </c>
    </row>
    <row r="5">
      <c r="A5" s="6" t="n">
        <v>5</v>
      </c>
      <c r="B5" s="5" t="n">
        <v>4</v>
      </c>
      <c r="C5" s="8" t="n">
        <v>2.776</v>
      </c>
      <c r="D5" s="5" t="n">
        <v>1.96</v>
      </c>
      <c r="E5" s="5" t="inlineStr">
        <is>
          <t>41.6%</t>
        </is>
      </c>
    </row>
    <row r="6">
      <c r="A6" s="6" t="n">
        <v>10</v>
      </c>
      <c r="B6" s="5" t="n">
        <v>9</v>
      </c>
      <c r="C6" s="8" t="n">
        <v>2.262</v>
      </c>
      <c r="D6" s="5" t="n">
        <v>1.96</v>
      </c>
      <c r="E6" s="5" t="inlineStr">
        <is>
          <t>15.4%</t>
        </is>
      </c>
    </row>
    <row r="7">
      <c r="A7" s="6" t="n">
        <v>20</v>
      </c>
      <c r="B7" s="5" t="n">
        <v>19</v>
      </c>
      <c r="C7" s="8" t="n">
        <v>2.093</v>
      </c>
      <c r="D7" s="5" t="n">
        <v>1.96</v>
      </c>
      <c r="E7" s="5" t="inlineStr">
        <is>
          <t>6.8%</t>
        </is>
      </c>
    </row>
    <row r="8">
      <c r="A8" s="6" t="n">
        <v>30</v>
      </c>
      <c r="B8" s="5" t="n">
        <v>29</v>
      </c>
      <c r="C8" s="8" t="n">
        <v>2.045</v>
      </c>
      <c r="D8" s="5" t="n">
        <v>1.96</v>
      </c>
      <c r="E8" s="5" t="inlineStr">
        <is>
          <t>4.3%</t>
        </is>
      </c>
    </row>
    <row r="9">
      <c r="A9" s="6" t="n">
        <v>50</v>
      </c>
      <c r="B9" s="5" t="n">
        <v>49</v>
      </c>
      <c r="C9" s="8" t="n">
        <v>2.01</v>
      </c>
      <c r="D9" s="5" t="n">
        <v>1.96</v>
      </c>
      <c r="E9" s="5" t="inlineStr">
        <is>
          <t>2.6%</t>
        </is>
      </c>
    </row>
    <row r="10">
      <c r="A10" s="6" t="n">
        <v>100</v>
      </c>
      <c r="B10" s="5" t="n">
        <v>99</v>
      </c>
      <c r="C10" s="8" t="n">
        <v>1.984</v>
      </c>
      <c r="D10" s="5" t="n">
        <v>1.96</v>
      </c>
      <c r="E10" s="5" t="inlineStr">
        <is>
          <t>1.2%</t>
        </is>
      </c>
    </row>
    <row r="11">
      <c r="A11" s="6" t="n">
        <v>200</v>
      </c>
      <c r="B11" s="5" t="n">
        <v>199</v>
      </c>
      <c r="C11" s="8" t="n">
        <v>1.972</v>
      </c>
      <c r="D11" s="5" t="n">
        <v>1.96</v>
      </c>
      <c r="E11" s="5" t="inlineStr">
        <is>
          <t>0.6%</t>
        </is>
      </c>
    </row>
    <row r="12">
      <c r="A12" s="6" t="n">
        <v>500</v>
      </c>
      <c r="B12" s="5" t="n">
        <v>499</v>
      </c>
      <c r="C12" s="8" t="n">
        <v>1.965</v>
      </c>
      <c r="D12" s="5" t="n">
        <v>1.96</v>
      </c>
      <c r="E12" s="5" t="inlineStr">
        <is>
          <t>0.3%</t>
        </is>
      </c>
    </row>
    <row r="13">
      <c r="A13" s="6" t="n">
        <v>1000</v>
      </c>
      <c r="B13" s="5" t="n">
        <v>999</v>
      </c>
      <c r="C13" s="8" t="n">
        <v>1.962</v>
      </c>
      <c r="D13" s="5" t="n">
        <v>1.96</v>
      </c>
      <c r="E13" s="5" t="inlineStr">
        <is>
          <t>0.1%</t>
        </is>
      </c>
    </row>
    <row r="14"/>
    <row r="15" ht="22" customHeight="1">
      <c r="A15" s="4" t="inlineStr">
        <is>
          <t>Insight</t>
        </is>
      </c>
    </row>
    <row r="16">
      <c r="A16" s="5" t="inlineStr">
        <is>
          <t>n=5: selisih t vs z = +42%. CI t-based 42% lebih lebar.</t>
        </is>
      </c>
      <c r="B16" s="2" t="n"/>
      <c r="C16" s="2" t="n"/>
      <c r="D16" s="2" t="n"/>
      <c r="E16" s="3" t="n"/>
    </row>
    <row r="17">
      <c r="A17" s="5" t="inlineStr">
        <is>
          <t>n=30: selisih hanya 4.3%. Banyak praktisi langsung pakai z.</t>
        </is>
      </c>
      <c r="B17" s="2" t="n"/>
      <c r="C17" s="2" t="n"/>
      <c r="D17" s="2" t="n"/>
      <c r="E17" s="3" t="n"/>
    </row>
    <row r="18">
      <c r="A18" s="5" t="inlineStr">
        <is>
          <t>n=1000: nyaris identik. T-distribution konvergen ke normal.</t>
        </is>
      </c>
      <c r="B18" s="2" t="n"/>
      <c r="C18" s="2" t="n"/>
      <c r="D18" s="2" t="n"/>
      <c r="E18" s="3" t="n"/>
    </row>
  </sheetData>
  <mergeCells count="6">
    <mergeCell ref="A15:H15"/>
    <mergeCell ref="A2:E2"/>
    <mergeCell ref="A16:E16"/>
    <mergeCell ref="A1:E1"/>
    <mergeCell ref="A17:E17"/>
    <mergeCell ref="A18:E1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6" customWidth="1" min="3" max="3"/>
    <col width="16" customWidth="1" min="4" max="4"/>
    <col width="22" customWidth="1" min="5" max="5"/>
  </cols>
  <sheetData>
    <row r="1" ht="30" customHeight="1">
      <c r="A1" s="1" t="inlineStr">
        <is>
          <t>Efek n terhadap Lebar CI</t>
        </is>
      </c>
      <c r="B1" s="2" t="n"/>
      <c r="C1" s="2" t="n"/>
      <c r="D1" s="2" t="n"/>
      <c r="E1" s="3" t="n"/>
    </row>
    <row r="2" ht="25" customHeight="1">
      <c r="A2" s="5" t="inlineStr">
        <is>
          <t>Asumsi: σ = 0.35 (dari sampel). Lebar CI 95% = 2 × 1.96 × σ/√n.</t>
        </is>
      </c>
      <c r="B2" s="2" t="n"/>
      <c r="C2" s="2" t="n"/>
      <c r="D2" s="2" t="n"/>
      <c r="E2" s="3" t="n"/>
    </row>
    <row r="3"/>
    <row r="4">
      <c r="A4" s="10" t="inlineStr">
        <is>
          <t>n</t>
        </is>
      </c>
      <c r="B4" s="10" t="inlineStr">
        <is>
          <t>SE = σ/√n</t>
        </is>
      </c>
      <c r="C4" s="10" t="inlineStr">
        <is>
          <t>Lebar CI 95%</t>
        </is>
      </c>
      <c r="D4" s="10" t="inlineStr">
        <is>
          <t>ME (± dari mean)</t>
        </is>
      </c>
      <c r="E4" s="10" t="inlineStr">
        <is>
          <t>Catatan</t>
        </is>
      </c>
    </row>
    <row r="5">
      <c r="A5" s="6" t="n">
        <v>10</v>
      </c>
      <c r="B5" s="5" t="n">
        <v>0.1107</v>
      </c>
      <c r="C5" s="8" t="n">
        <v>0.4339</v>
      </c>
      <c r="D5" s="5" t="inlineStr">
        <is>
          <t>±0.2169</t>
        </is>
      </c>
      <c r="E5" s="5" t="inlineStr">
        <is>
          <t>Kasar</t>
        </is>
      </c>
    </row>
    <row r="6">
      <c r="A6" s="6" t="n">
        <v>25</v>
      </c>
      <c r="B6" s="5" t="n">
        <v>0.07000000000000001</v>
      </c>
      <c r="C6" s="8" t="n">
        <v>0.2744</v>
      </c>
      <c r="D6" s="5" t="inlineStr">
        <is>
          <t>±0.1372</t>
        </is>
      </c>
      <c r="E6" s="5" t="inlineStr">
        <is>
          <t>Kasar</t>
        </is>
      </c>
    </row>
    <row r="7">
      <c r="A7" s="6" t="n">
        <v>50</v>
      </c>
      <c r="B7" s="5" t="n">
        <v>0.0495</v>
      </c>
      <c r="C7" s="8" t="n">
        <v>0.194</v>
      </c>
      <c r="D7" s="5" t="inlineStr">
        <is>
          <t>±0.097</t>
        </is>
      </c>
      <c r="E7" s="5" t="inlineStr">
        <is>
          <t>Standar</t>
        </is>
      </c>
    </row>
    <row r="8">
      <c r="A8" s="6" t="n">
        <v>100</v>
      </c>
      <c r="B8" s="5" t="n">
        <v>0.035</v>
      </c>
      <c r="C8" s="8" t="n">
        <v>0.1372</v>
      </c>
      <c r="D8" s="5" t="inlineStr">
        <is>
          <t>±0.0686</t>
        </is>
      </c>
      <c r="E8" s="5" t="inlineStr">
        <is>
          <t>Presisi</t>
        </is>
      </c>
    </row>
    <row r="9">
      <c r="A9" s="6" t="n">
        <v>200</v>
      </c>
      <c r="B9" s="5" t="n">
        <v>0.0247</v>
      </c>
      <c r="C9" s="8" t="n">
        <v>0.097</v>
      </c>
      <c r="D9" s="5" t="inlineStr">
        <is>
          <t>±0.0485</t>
        </is>
      </c>
      <c r="E9" s="5" t="inlineStr">
        <is>
          <t>Presisi</t>
        </is>
      </c>
    </row>
    <row r="10">
      <c r="A10" s="6" t="n">
        <v>500</v>
      </c>
      <c r="B10" s="5" t="n">
        <v>0.0157</v>
      </c>
      <c r="C10" s="8" t="n">
        <v>0.0614</v>
      </c>
      <c r="D10" s="5" t="inlineStr">
        <is>
          <t>±0.0307</t>
        </is>
      </c>
      <c r="E10" s="5" t="inlineStr">
        <is>
          <t>Sangat presisi</t>
        </is>
      </c>
    </row>
    <row r="11">
      <c r="A11" s="6" t="n">
        <v>1000</v>
      </c>
      <c r="B11" s="5" t="n">
        <v>0.0111</v>
      </c>
      <c r="C11" s="8" t="n">
        <v>0.0434</v>
      </c>
      <c r="D11" s="5" t="inlineStr">
        <is>
          <t>±0.0217</t>
        </is>
      </c>
      <c r="E11" s="5" t="inlineStr">
        <is>
          <t>Sangat presisi</t>
        </is>
      </c>
    </row>
    <row r="12">
      <c r="A12" s="6" t="n">
        <v>5000</v>
      </c>
      <c r="B12" s="5" t="n">
        <v>0.0049</v>
      </c>
      <c r="C12" s="8" t="n">
        <v>0.0194</v>
      </c>
      <c r="D12" s="5" t="inlineStr">
        <is>
          <t>±0.0097</t>
        </is>
      </c>
      <c r="E12" s="5" t="inlineStr">
        <is>
          <t>Sangat presisi</t>
        </is>
      </c>
    </row>
    <row r="13"/>
    <row r="14" ht="22" customHeight="1">
      <c r="A14" s="4" t="inlineStr">
        <is>
          <t>Trade-off</t>
        </is>
      </c>
    </row>
    <row r="15">
      <c r="A15" s="5" t="inlineStr">
        <is>
          <t>Untuk HALF lebar CI: butuh 4x sample size (√4 = 2).</t>
        </is>
      </c>
      <c r="B15" s="2" t="n"/>
      <c r="C15" s="2" t="n"/>
      <c r="D15" s="2" t="n"/>
      <c r="E15" s="3" t="n"/>
    </row>
    <row r="16">
      <c r="A16" s="5" t="inlineStr">
        <is>
          <t>Untuk THIRD lebar CI: butuh 9x sample size (√9 = 3).</t>
        </is>
      </c>
      <c r="B16" s="2" t="n"/>
      <c r="C16" s="2" t="n"/>
      <c r="D16" s="2" t="n"/>
      <c r="E16" s="3" t="n"/>
    </row>
    <row r="17">
      <c r="A17" s="5" t="inlineStr">
        <is>
          <t>Cost-benefit cepat tidak balance. Sample size sweet spot biasanya 200-500.</t>
        </is>
      </c>
      <c r="B17" s="2" t="n"/>
      <c r="C17" s="2" t="n"/>
      <c r="D17" s="2" t="n"/>
      <c r="E17" s="3" t="n"/>
    </row>
  </sheetData>
  <mergeCells count="6">
    <mergeCell ref="A2:E2"/>
    <mergeCell ref="A16:E16"/>
    <mergeCell ref="A15:E15"/>
    <mergeCell ref="A1:E1"/>
    <mergeCell ref="A14:H14"/>
    <mergeCell ref="A17:E1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38" customWidth="1" min="3" max="3"/>
    <col width="28" customWidth="1" min="4" max="4"/>
  </cols>
  <sheetData>
    <row r="1" ht="30" customHeight="1">
      <c r="A1" s="1" t="inlineStr">
        <is>
          <t>Fungsi Excel untuk Confidence Interval</t>
        </is>
      </c>
      <c r="B1" s="2" t="n"/>
      <c r="C1" s="2" t="n"/>
      <c r="D1" s="3" t="n"/>
    </row>
    <row r="2"/>
    <row r="3">
      <c r="A3" s="10" t="inlineStr">
        <is>
          <t>Fungsi</t>
        </is>
      </c>
      <c r="B3" s="10" t="inlineStr">
        <is>
          <t>Definisi</t>
        </is>
      </c>
      <c r="C3" s="10" t="inlineStr">
        <is>
          <t>Contoh</t>
        </is>
      </c>
      <c r="D3" s="10" t="inlineStr">
        <is>
          <t>Catatan</t>
        </is>
      </c>
    </row>
    <row r="4">
      <c r="A4" s="6" t="inlineStr">
        <is>
          <t>=CONFIDENCE.NORM(α, σ, n)</t>
        </is>
      </c>
      <c r="B4" s="5" t="inlineStr">
        <is>
          <t>Margin of error (z-based)</t>
        </is>
      </c>
      <c r="C4" s="5" t="inlineStr">
        <is>
          <t>=CONFIDENCE.NORM(0.05, 0.35, 50)</t>
        </is>
      </c>
      <c r="D4" s="5" t="inlineStr">
        <is>
          <t>Untuk n besar atau σ diketahui</t>
        </is>
      </c>
    </row>
    <row r="5">
      <c r="A5" s="6" t="inlineStr">
        <is>
          <t>=CONFIDENCE.T(α, s, n)</t>
        </is>
      </c>
      <c r="B5" s="5" t="inlineStr">
        <is>
          <t>Margin of error (t-based)</t>
        </is>
      </c>
      <c r="C5" s="5" t="inlineStr">
        <is>
          <t>=CONFIDENCE.T(0.05, 0.35, 50)</t>
        </is>
      </c>
      <c r="D5" s="5" t="inlineStr">
        <is>
          <t>Untuk n kecil atau lebih konservatif</t>
        </is>
      </c>
    </row>
    <row r="6">
      <c r="A6" s="6" t="inlineStr">
        <is>
          <t>=T.INV.2T(α, df)</t>
        </is>
      </c>
      <c r="B6" s="5" t="inlineStr">
        <is>
          <t>T-critical two-tailed</t>
        </is>
      </c>
      <c r="C6" s="5" t="inlineStr">
        <is>
          <t>=T.INV.2T(0.05, 49)</t>
        </is>
      </c>
      <c r="D6" s="5" t="inlineStr">
        <is>
          <t>df = n-1</t>
        </is>
      </c>
    </row>
    <row r="7">
      <c r="A7" s="6" t="inlineStr">
        <is>
          <t>=NORM.S.INV(p)</t>
        </is>
      </c>
      <c r="B7" s="5" t="inlineStr">
        <is>
          <t>Z-critical dari probability</t>
        </is>
      </c>
      <c r="C7" s="5" t="inlineStr">
        <is>
          <t>=NORM.S.INV(0.975)</t>
        </is>
      </c>
      <c r="D7" s="5" t="inlineStr">
        <is>
          <t>Hasil = 1.96 untuk 95% CI</t>
        </is>
      </c>
    </row>
    <row r="8">
      <c r="A8" s="6" t="inlineStr">
        <is>
          <t>=AVERAGE - CONFIDENCE.NORM</t>
        </is>
      </c>
      <c r="B8" s="5" t="inlineStr">
        <is>
          <t>Batas bawah CI</t>
        </is>
      </c>
      <c r="C8" s="5" t="inlineStr">
        <is>
          <t>=AVERAGE(A:A)-CONFIDENCE.NORM(0.05, STDEV.S(A:A), COUNT(A:A))</t>
        </is>
      </c>
      <c r="D8" s="5" t="inlineStr">
        <is>
          <t>Quick formula</t>
        </is>
      </c>
    </row>
    <row r="9">
      <c r="A9" s="6" t="inlineStr">
        <is>
          <t>=AVERAGE + CONFIDENCE.NORM</t>
        </is>
      </c>
      <c r="B9" s="5" t="inlineStr">
        <is>
          <t>Batas atas CI</t>
        </is>
      </c>
      <c r="C9" s="5" t="inlineStr">
        <is>
          <t>=AVERAGE(A:A)+CONFIDENCE.NORM(0.05, STDEV.S(A:A), COUNT(A:A))</t>
        </is>
      </c>
      <c r="D9" s="5" t="inlineStr">
        <is>
          <t>Quick formula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2026-06-14T01:27:21Z</dcterms:modified>
  <cp:lastModifiedBy>stdsquare2-generator</cp:lastModifiedBy>
</cp:coreProperties>
</file>