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KONSEP_DASAR" sheetId="2" state="visible" r:id="rId2"/>
    <sheet xmlns:r="http://schemas.openxmlformats.org/officeDocument/2006/relationships" name="FORMULA" sheetId="3" state="visible" r:id="rId3"/>
    <sheet xmlns:r="http://schemas.openxmlformats.org/officeDocument/2006/relationships" name="DATA_CONTOH" sheetId="4" state="visible" r:id="rId4"/>
    <sheet xmlns:r="http://schemas.openxmlformats.org/officeDocument/2006/relationships" name="KALKULASI_MANUAL" sheetId="5" state="visible" r:id="rId5"/>
    <sheet xmlns:r="http://schemas.openxmlformats.org/officeDocument/2006/relationships" name="KALKULASI_OTOMATIS" sheetId="6" state="visible" r:id="rId6"/>
    <sheet xmlns:r="http://schemas.openxmlformats.org/officeDocument/2006/relationships" name="PERBANDINGAN_KELAS" sheetId="7" state="visible" r:id="rId7"/>
    <sheet xmlns:r="http://schemas.openxmlformats.org/officeDocument/2006/relationships" name="EXCEL_FUNCTIONS" sheetId="8" state="visible" r:id="rId8"/>
    <sheet xmlns:r="http://schemas.openxmlformats.org/officeDocument/2006/relationships" name="CONTOH_KASUS" sheetId="9" state="visible" r:id="rId9"/>
    <sheet xmlns:r="http://schemas.openxmlformats.org/officeDocument/2006/relationships" name="KESALAHAN_UMUM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&quot;x&quot;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2" fontId="2" fillId="0" borderId="1" applyAlignment="1" pivotButton="0" quotePrefix="0" xfId="0">
      <alignment horizontal="left" vertical="top" wrapText="1"/>
    </xf>
    <xf numFmtId="165" fontId="2" fillId="0" borderId="1" applyAlignment="1" pivotButton="0" quotePrefix="0" xfId="0">
      <alignment horizontal="left" vertical="top" wrapText="1"/>
    </xf>
    <xf numFmtId="2" fontId="3" fillId="4" borderId="1" applyAlignment="1" pivotButton="0" quotePrefix="0" xfId="0">
      <alignment horizontal="left" vertical="top" wrapText="1"/>
    </xf>
    <xf numFmtId="165" fontId="3" fillId="4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left" vertical="top" wrapText="1"/>
    </xf>
    <xf numFmtId="166" fontId="0" fillId="0" borderId="0" pivotButton="0" quotePrefix="0" xfId="0"/>
    <xf numFmtId="0" fontId="1" fillId="5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Excel Companion · Variabilitas dan Sebaran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 ht="22" customHeight="1">
      <c r="A3" s="4" t="inlineStr">
        <is>
          <t>Cara Pakai Workbook Ini</t>
        </is>
      </c>
    </row>
    <row r="4" ht="30" customHeight="1">
      <c r="A4" s="5" t="inlineStr">
        <is>
          <t>Workbook ini berisi 10 sheet untuk pahami varians, standar deviasi, CV, IQR. Studi kasus: 2 kelas dengan mean sama tapi variabilitas beda.</t>
        </is>
      </c>
      <c r="B4" s="2" t="n"/>
      <c r="C4" s="2" t="n"/>
      <c r="D4" s="2" t="n"/>
      <c r="E4" s="2" t="n"/>
      <c r="F4" s="2" t="n"/>
      <c r="G4" s="2" t="n"/>
      <c r="H4" s="3" t="n"/>
    </row>
    <row r="5"/>
    <row r="6" ht="22" customHeight="1">
      <c r="A6" s="6" t="inlineStr">
        <is>
          <t>1.</t>
        </is>
      </c>
      <c r="B6" s="7" t="inlineStr">
        <is>
          <t>KONSEP_DASAR</t>
        </is>
      </c>
      <c r="C6" s="5" t="inlineStr">
        <is>
          <t>4 ukuran variabilitas: range, varians, SD, CV</t>
        </is>
      </c>
      <c r="D6" s="2" t="n"/>
      <c r="E6" s="2" t="n"/>
      <c r="F6" s="2" t="n"/>
      <c r="G6" s="2" t="n"/>
      <c r="H6" s="3" t="n"/>
    </row>
    <row r="7" ht="22" customHeight="1">
      <c r="A7" s="6" t="inlineStr">
        <is>
          <t>2.</t>
        </is>
      </c>
      <c r="B7" s="7" t="inlineStr">
        <is>
          <t>FORMULA</t>
        </is>
      </c>
      <c r="C7" s="5" t="inlineStr">
        <is>
          <t>Rumus lengkap dengan penjelasan tiap simbol</t>
        </is>
      </c>
      <c r="D7" s="2" t="n"/>
      <c r="E7" s="2" t="n"/>
      <c r="F7" s="2" t="n"/>
      <c r="G7" s="2" t="n"/>
      <c r="H7" s="3" t="n"/>
    </row>
    <row r="8" ht="22" customHeight="1">
      <c r="A8" s="6" t="inlineStr">
        <is>
          <t>3.</t>
        </is>
      </c>
      <c r="B8" s="7" t="inlineStr">
        <is>
          <t>DATA_CONTOH</t>
        </is>
      </c>
      <c r="C8" s="5" t="inlineStr">
        <is>
          <t>2 kelas (homogen vs heterogen), mean sama</t>
        </is>
      </c>
      <c r="D8" s="2" t="n"/>
      <c r="E8" s="2" t="n"/>
      <c r="F8" s="2" t="n"/>
      <c r="G8" s="2" t="n"/>
      <c r="H8" s="3" t="n"/>
    </row>
    <row r="9" ht="22" customHeight="1">
      <c r="A9" s="6" t="inlineStr">
        <is>
          <t>4.</t>
        </is>
      </c>
      <c r="B9" s="7" t="inlineStr">
        <is>
          <t>KALKULASI_MANUAL</t>
        </is>
      </c>
      <c r="C9" s="5" t="inlineStr">
        <is>
          <t>Step-by-step hitung varians + SD manual</t>
        </is>
      </c>
      <c r="D9" s="2" t="n"/>
      <c r="E9" s="2" t="n"/>
      <c r="F9" s="2" t="n"/>
      <c r="G9" s="2" t="n"/>
      <c r="H9" s="3" t="n"/>
    </row>
    <row r="10" ht="22" customHeight="1">
      <c r="A10" s="6" t="inlineStr">
        <is>
          <t>5.</t>
        </is>
      </c>
      <c r="B10" s="7" t="inlineStr">
        <is>
          <t>KALKULASI_OTOMATIS</t>
        </is>
      </c>
      <c r="C10" s="5" t="inlineStr">
        <is>
          <t>Pakai VAR.S, STDEV.S, IQR Excel</t>
        </is>
      </c>
      <c r="D10" s="2" t="n"/>
      <c r="E10" s="2" t="n"/>
      <c r="F10" s="2" t="n"/>
      <c r="G10" s="2" t="n"/>
      <c r="H10" s="3" t="n"/>
    </row>
    <row r="11" ht="22" customHeight="1">
      <c r="A11" s="6" t="inlineStr">
        <is>
          <t>6.</t>
        </is>
      </c>
      <c r="B11" s="7" t="inlineStr">
        <is>
          <t>PERBANDINGAN_KELAS</t>
        </is>
      </c>
      <c r="C11" s="5" t="inlineStr">
        <is>
          <t>Side-by-side: Kelas A vs Kelas B</t>
        </is>
      </c>
      <c r="D11" s="2" t="n"/>
      <c r="E11" s="2" t="n"/>
      <c r="F11" s="2" t="n"/>
      <c r="G11" s="2" t="n"/>
      <c r="H11" s="3" t="n"/>
    </row>
    <row r="12" ht="22" customHeight="1">
      <c r="A12" s="6" t="inlineStr">
        <is>
          <t>7.</t>
        </is>
      </c>
      <c r="B12" s="7" t="inlineStr">
        <is>
          <t>EXCEL_FUNCTIONS</t>
        </is>
      </c>
      <c r="C12" s="5" t="inlineStr">
        <is>
          <t>Daftar fungsi Excel untuk variabilitas</t>
        </is>
      </c>
      <c r="D12" s="2" t="n"/>
      <c r="E12" s="2" t="n"/>
      <c r="F12" s="2" t="n"/>
      <c r="G12" s="2" t="n"/>
      <c r="H12" s="3" t="n"/>
    </row>
    <row r="13" ht="22" customHeight="1">
      <c r="A13" s="6" t="inlineStr">
        <is>
          <t>8.</t>
        </is>
      </c>
      <c r="B13" s="7" t="inlineStr">
        <is>
          <t>CONTOH_KASUS</t>
        </is>
      </c>
      <c r="C13" s="5" t="inlineStr">
        <is>
          <t>3 skenario: investasi, manufaktur, edukasi</t>
        </is>
      </c>
      <c r="D13" s="2" t="n"/>
      <c r="E13" s="2" t="n"/>
      <c r="F13" s="2" t="n"/>
      <c r="G13" s="2" t="n"/>
      <c r="H13" s="3" t="n"/>
    </row>
    <row r="14" ht="22" customHeight="1">
      <c r="A14" s="6" t="inlineStr">
        <is>
          <t>9.</t>
        </is>
      </c>
      <c r="B14" s="7" t="inlineStr">
        <is>
          <t>KESALAHAN_UMUM</t>
        </is>
      </c>
      <c r="C14" s="5" t="inlineStr">
        <is>
          <t>5 kesalahan + cara verifikasi</t>
        </is>
      </c>
      <c r="D14" s="2" t="n"/>
      <c r="E14" s="2" t="n"/>
      <c r="F14" s="2" t="n"/>
      <c r="G14" s="2" t="n"/>
      <c r="H14" s="3" t="n"/>
    </row>
  </sheetData>
  <mergeCells count="12">
    <mergeCell ref="A4:H4"/>
    <mergeCell ref="C6:H6"/>
    <mergeCell ref="A3:H3"/>
    <mergeCell ref="C10:H10"/>
    <mergeCell ref="C11:H11"/>
    <mergeCell ref="C14:H14"/>
    <mergeCell ref="C13:H13"/>
    <mergeCell ref="C9:H9"/>
    <mergeCell ref="C8:H8"/>
    <mergeCell ref="A1:H1"/>
    <mergeCell ref="C12:H12"/>
    <mergeCell ref="C7:H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18" customWidth="1" min="1" max="1"/>
    <col width="35" customWidth="1" min="2" max="2"/>
    <col width="25" customWidth="1" min="3" max="3"/>
    <col width="25" customWidth="1" min="4" max="4"/>
  </cols>
  <sheetData>
    <row r="1" ht="30" customHeight="1">
      <c r="A1" s="1" t="inlineStr">
        <is>
          <t>Kesalahan Umum dan Cara Verifikasi</t>
        </is>
      </c>
      <c r="B1" s="2" t="n"/>
      <c r="C1" s="2" t="n"/>
      <c r="D1" s="3" t="n"/>
    </row>
    <row r="2"/>
    <row r="3" ht="22" customHeight="1">
      <c r="A3" s="17" t="inlineStr">
        <is>
          <t>1. Salah pakai VAR.P untuk data sampel</t>
        </is>
      </c>
    </row>
    <row r="4" ht="40" customHeight="1">
      <c r="A4" s="6" t="inlineStr">
        <is>
          <t>Diagnosis:</t>
        </is>
      </c>
      <c r="B4" s="5" t="inlineStr">
        <is>
          <t>Pakai pembagi n (VAR.P) padahal data sampel. Underestimate variabilitas.</t>
        </is>
      </c>
      <c r="C4" s="2" t="n"/>
      <c r="D4" s="3" t="n"/>
    </row>
    <row r="5" ht="40" customHeight="1">
      <c r="A5" s="6" t="inlineStr">
        <is>
          <t>Cara Verifikasi:</t>
        </is>
      </c>
      <c r="B5" s="5" t="inlineStr">
        <is>
          <t>Cek konteks: kalau data dari survei/observasi sebagian = sampel, pakai VAR.S. Populasi lengkap = VAR.P.</t>
        </is>
      </c>
      <c r="C5" s="2" t="n"/>
      <c r="D5" s="3" t="n"/>
    </row>
    <row r="6" ht="35" customHeight="1">
      <c r="A6" s="6" t="inlineStr">
        <is>
          <t>Contoh:</t>
        </is>
      </c>
      <c r="B6" s="10" t="inlineStr">
        <is>
          <t>Survei 100 dari 10000 karyawan: VAR.S. Sensus seluruh 10000: VAR.P.</t>
        </is>
      </c>
      <c r="C6" s="2" t="n"/>
      <c r="D6" s="3" t="n"/>
    </row>
    <row r="7"/>
    <row r="8" ht="22" customHeight="1">
      <c r="A8" s="17" t="inlineStr">
        <is>
          <t>2. Lupa akar varians</t>
        </is>
      </c>
    </row>
    <row r="9" ht="40" customHeight="1">
      <c r="A9" s="6" t="inlineStr">
        <is>
          <t>Diagnosis:</t>
        </is>
      </c>
      <c r="B9" s="5" t="inlineStr">
        <is>
          <t>Hasil Σ(xi - x_bar)² / (n-1) adalah varians, BUKAN SD. SD = akar varians.</t>
        </is>
      </c>
      <c r="C9" s="2" t="n"/>
      <c r="D9" s="3" t="n"/>
    </row>
    <row r="10" ht="40" customHeight="1">
      <c r="A10" s="6" t="inlineStr">
        <is>
          <t>Cara Verifikasi:</t>
        </is>
      </c>
      <c r="B10" s="5" t="inlineStr">
        <is>
          <t>Cek satuan. Kalau 'SD' lebih besar dari rentang data (max - min), kemungkinan lupa akar.</t>
        </is>
      </c>
      <c r="C10" s="2" t="n"/>
      <c r="D10" s="3" t="n"/>
    </row>
    <row r="11" ht="35" customHeight="1">
      <c r="A11" s="6" t="inlineStr">
        <is>
          <t>Contoh:</t>
        </is>
      </c>
      <c r="B11" s="10" t="inlineStr">
        <is>
          <t>Data 70-90 (range 20), 'SD' = 150? Tidak mungkin. Akar varians dulu.</t>
        </is>
      </c>
      <c r="C11" s="2" t="n"/>
      <c r="D11" s="3" t="n"/>
    </row>
    <row r="12"/>
    <row r="13" ht="22" customHeight="1">
      <c r="A13" s="17" t="inlineStr">
        <is>
          <t>3. Bandingkan SD beda unit langsung</t>
        </is>
      </c>
    </row>
    <row r="14" ht="40" customHeight="1">
      <c r="A14" s="6" t="inlineStr">
        <is>
          <t>Diagnosis:</t>
        </is>
      </c>
      <c r="B14" s="5" t="inlineStr">
        <is>
          <t>Tidak valid bandingkan SD gaji (Rupiah) dengan SD tinggi (cm) langsung.</t>
        </is>
      </c>
      <c r="C14" s="2" t="n"/>
      <c r="D14" s="3" t="n"/>
    </row>
    <row r="15" ht="40" customHeight="1">
      <c r="A15" s="6" t="inlineStr">
        <is>
          <t>Cara Verifikasi:</t>
        </is>
      </c>
      <c r="B15" s="5" t="inlineStr">
        <is>
          <t>Pakai Koefisien Variasi (CV = SD/mean × 100%). CV unitless.</t>
        </is>
      </c>
      <c r="C15" s="2" t="n"/>
      <c r="D15" s="3" t="n"/>
    </row>
    <row r="16" ht="35" customHeight="1">
      <c r="A16" s="6" t="inlineStr">
        <is>
          <t>Contoh:</t>
        </is>
      </c>
      <c r="B16" s="10" t="inlineStr">
        <is>
          <t>SD gaji 2 juta (CV 25%) vs SD tinggi 8 cm (CV 5%): gaji 5x lebih variatif (per unit).</t>
        </is>
      </c>
      <c r="C16" s="2" t="n"/>
      <c r="D16" s="3" t="n"/>
    </row>
    <row r="17"/>
    <row r="18" ht="22" customHeight="1">
      <c r="A18" s="17" t="inlineStr">
        <is>
          <t>4. Pakai CV padahal mean dekat nol</t>
        </is>
      </c>
    </row>
    <row r="19" ht="40" customHeight="1">
      <c r="A19" s="6" t="inlineStr">
        <is>
          <t>Diagnosis:</t>
        </is>
      </c>
      <c r="B19" s="5" t="inlineStr">
        <is>
          <t>Kalau mean = 0.1, SD = 2, CV = 2000%. Tidak bermakna.</t>
        </is>
      </c>
      <c r="C19" s="2" t="n"/>
      <c r="D19" s="3" t="n"/>
    </row>
    <row r="20" ht="40" customHeight="1">
      <c r="A20" s="6" t="inlineStr">
        <is>
          <t>Cara Verifikasi:</t>
        </is>
      </c>
      <c r="B20" s="5" t="inlineStr">
        <is>
          <t>Cek mean dulu. Hanya pakai CV kalau mean jelas positif dan jauh dari nol.</t>
        </is>
      </c>
      <c r="C20" s="2" t="n"/>
      <c r="D20" s="3" t="n"/>
    </row>
    <row r="21" ht="35" customHeight="1">
      <c r="A21" s="6" t="inlineStr">
        <is>
          <t>Contoh:</t>
        </is>
      </c>
      <c r="B21" s="10" t="inlineStr">
        <is>
          <t>Return saham bulanan (bisa positif/negatif sekitar 0): JANGAN pakai CV. Pakai SD langsung.</t>
        </is>
      </c>
      <c r="C21" s="2" t="n"/>
      <c r="D21" s="3" t="n"/>
    </row>
    <row r="22"/>
    <row r="23" ht="22" customHeight="1">
      <c r="A23" s="17" t="inlineStr">
        <is>
          <t>5. Lapor SD untuk data skewed</t>
        </is>
      </c>
    </row>
    <row r="24" ht="40" customHeight="1">
      <c r="A24" s="6" t="inlineStr">
        <is>
          <t>Diagnosis:</t>
        </is>
      </c>
      <c r="B24" s="5" t="inlineStr">
        <is>
          <t>Data skewed (gaji, harga rumah), SD bisa &gt; mean. Aturan 68-95-99.7 tidak berlaku.</t>
        </is>
      </c>
      <c r="C24" s="2" t="n"/>
      <c r="D24" s="3" t="n"/>
    </row>
    <row r="25" ht="40" customHeight="1">
      <c r="A25" s="6" t="inlineStr">
        <is>
          <t>Cara Verifikasi:</t>
        </is>
      </c>
      <c r="B25" s="5" t="inlineStr">
        <is>
          <t>Plot histogram dulu. Kalau ada ekor panjang satu sisi, pakai IQR atau persentil.</t>
        </is>
      </c>
      <c r="C25" s="2" t="n"/>
      <c r="D25" s="3" t="n"/>
    </row>
    <row r="26" ht="35" customHeight="1">
      <c r="A26" s="6" t="inlineStr">
        <is>
          <t>Contoh:</t>
        </is>
      </c>
      <c r="B26" s="10" t="inlineStr">
        <is>
          <t>Distribusi gaji skewed kanan: lapor median + IQR, atau persentil 10-90. Bukan mean ± SD.</t>
        </is>
      </c>
      <c r="C26" s="2" t="n"/>
      <c r="D26" s="3" t="n"/>
    </row>
  </sheetData>
  <mergeCells count="21">
    <mergeCell ref="B11:D11"/>
    <mergeCell ref="A23:D23"/>
    <mergeCell ref="A8:D8"/>
    <mergeCell ref="B14:D14"/>
    <mergeCell ref="A13:D13"/>
    <mergeCell ref="B10:D10"/>
    <mergeCell ref="B19:D19"/>
    <mergeCell ref="B9:D9"/>
    <mergeCell ref="B15:D15"/>
    <mergeCell ref="B6:D6"/>
    <mergeCell ref="B24:D24"/>
    <mergeCell ref="B20:D20"/>
    <mergeCell ref="A1:D1"/>
    <mergeCell ref="B5:D5"/>
    <mergeCell ref="B4:D4"/>
    <mergeCell ref="B26:D26"/>
    <mergeCell ref="B25:D25"/>
    <mergeCell ref="B16:D16"/>
    <mergeCell ref="A18:D18"/>
    <mergeCell ref="A3:D3"/>
    <mergeCell ref="B21:D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30" customWidth="1" min="3" max="3"/>
    <col width="30" customWidth="1" min="4" max="4"/>
    <col width="12" customWidth="1" min="5" max="5"/>
    <col width="12" customWidth="1" min="6" max="6"/>
  </cols>
  <sheetData>
    <row r="1" ht="30" customHeight="1">
      <c r="A1" s="1" t="inlineStr">
        <is>
          <t>Konsep Dasar: Empat Ukuran Variabilitas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Kenapa Variabilitas Penting?</t>
        </is>
      </c>
    </row>
    <row r="4" ht="45" customHeight="1">
      <c r="A4" s="5" t="inlineStr">
        <is>
          <t>Mean tanpa variabilitas seperti rumah tanpa atap. Dua dataset dengan mean sama bisa punya cerita sangat beda. Variabilitas menjawab: seberapa konsisten data Anda?</t>
        </is>
      </c>
      <c r="B4" s="2" t="n"/>
      <c r="C4" s="2" t="n"/>
      <c r="D4" s="2" t="n"/>
      <c r="E4" s="2" t="n"/>
      <c r="F4" s="3" t="n"/>
    </row>
    <row r="5"/>
    <row r="6" ht="22" customHeight="1">
      <c r="A6" s="4" t="inlineStr">
        <is>
          <t>Empat Ukuran Utama</t>
        </is>
      </c>
    </row>
    <row r="7">
      <c r="A7" s="8" t="inlineStr">
        <is>
          <t>Ukuran</t>
        </is>
      </c>
      <c r="B7" s="8" t="inlineStr">
        <is>
          <t>Definisi</t>
        </is>
      </c>
      <c r="C7" s="8" t="inlineStr">
        <is>
          <t>Karakter</t>
        </is>
      </c>
      <c r="D7" s="8" t="inlineStr">
        <is>
          <t>Kapan Dipakai</t>
        </is>
      </c>
    </row>
    <row r="8" ht="50" customHeight="1">
      <c r="A8" s="5" t="inlineStr">
        <is>
          <t>Range</t>
        </is>
      </c>
      <c r="B8" s="5" t="inlineStr">
        <is>
          <t>Selisih max - min</t>
        </is>
      </c>
      <c r="C8" s="5" t="inlineStr">
        <is>
          <t>Sederhana, sensitif outlier ekstrem</t>
        </is>
      </c>
      <c r="D8" s="5" t="inlineStr">
        <is>
          <t>Gambaran kasar, data bersih</t>
        </is>
      </c>
    </row>
    <row r="9" ht="50" customHeight="1">
      <c r="A9" s="5" t="inlineStr">
        <is>
          <t>Varians (s²)</t>
        </is>
      </c>
      <c r="B9" s="5" t="inlineStr">
        <is>
          <t>Rata-rata kuadrat deviasi dari mean</t>
        </is>
      </c>
      <c r="C9" s="5" t="inlineStr">
        <is>
          <t>Satuan kuadrat, basis untuk SD</t>
        </is>
      </c>
      <c r="D9" s="5" t="inlineStr">
        <is>
          <t>Jarang dilaporkan langsung, dipakai untuk SD</t>
        </is>
      </c>
    </row>
    <row r="10" ht="50" customHeight="1">
      <c r="A10" s="5" t="inlineStr">
        <is>
          <t>Standar Deviasi (s)</t>
        </is>
      </c>
      <c r="B10" s="5" t="inlineStr">
        <is>
          <t>Akar varians</t>
        </is>
      </c>
      <c r="C10" s="5" t="inlineStr">
        <is>
          <t>Satuan sama dengan data, paling populer</t>
        </is>
      </c>
      <c r="D10" s="5" t="inlineStr">
        <is>
          <t>Default untuk lapor sebaran, normal distribution</t>
        </is>
      </c>
    </row>
    <row r="11" ht="50" customHeight="1">
      <c r="A11" s="5" t="inlineStr">
        <is>
          <t>Koefisien Variasi (CV)</t>
        </is>
      </c>
      <c r="B11" s="5" t="inlineStr">
        <is>
          <t>SD dibagi mean, persentase</t>
        </is>
      </c>
      <c r="C11" s="5" t="inlineStr">
        <is>
          <t>Unitless, bandingkan lintas unit</t>
        </is>
      </c>
      <c r="D11" s="5" t="inlineStr">
        <is>
          <t>Bandingkan risiko investasi, presisi alat</t>
        </is>
      </c>
    </row>
  </sheetData>
  <mergeCells count="4">
    <mergeCell ref="A3:H3"/>
    <mergeCell ref="A1:F1"/>
    <mergeCell ref="A6:H6"/>
    <mergeCell ref="A4:F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18" customWidth="1" min="1" max="1"/>
    <col width="50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Formula Variabilitas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Range</t>
        </is>
      </c>
    </row>
    <row r="4">
      <c r="A4" s="6" t="inlineStr">
        <is>
          <t>Range = x_max - x_min</t>
        </is>
      </c>
      <c r="B4" s="2" t="n"/>
      <c r="C4" s="2" t="n"/>
      <c r="D4" s="2" t="n"/>
      <c r="E4" s="2" t="n"/>
      <c r="F4" s="3" t="n"/>
    </row>
    <row r="5"/>
    <row r="6" ht="22" customHeight="1">
      <c r="A6" s="4" t="inlineStr">
        <is>
          <t>Varians (Sampel)</t>
        </is>
      </c>
    </row>
    <row r="7">
      <c r="A7" s="6" t="inlineStr">
        <is>
          <t>s² = Σ(xi - x_bar)² / (n - 1)</t>
        </is>
      </c>
      <c r="B7" s="2" t="n"/>
      <c r="C7" s="2" t="n"/>
      <c r="D7" s="2" t="n"/>
      <c r="E7" s="2" t="n"/>
      <c r="F7" s="3" t="n"/>
    </row>
    <row r="8">
      <c r="A8" s="5" t="inlineStr">
        <is>
          <t>Pembagi n-1 = koreksi Bessel (untuk sampel)</t>
        </is>
      </c>
      <c r="B8" s="2" t="n"/>
      <c r="C8" s="2" t="n"/>
      <c r="D8" s="2" t="n"/>
      <c r="E8" s="2" t="n"/>
      <c r="F8" s="3" t="n"/>
    </row>
    <row r="9"/>
    <row r="10" ht="22" customHeight="1">
      <c r="A10" s="4" t="inlineStr">
        <is>
          <t>Varians (Populasi)</t>
        </is>
      </c>
    </row>
    <row r="11">
      <c r="A11" s="6" t="inlineStr">
        <is>
          <t>σ² = Σ(xi - μ)² / n</t>
        </is>
      </c>
      <c r="B11" s="2" t="n"/>
      <c r="C11" s="2" t="n"/>
      <c r="D11" s="2" t="n"/>
      <c r="E11" s="2" t="n"/>
      <c r="F11" s="3" t="n"/>
    </row>
    <row r="12">
      <c r="A12" s="5" t="inlineStr">
        <is>
          <t>Pembagi n (untuk populasi lengkap)</t>
        </is>
      </c>
      <c r="B12" s="2" t="n"/>
      <c r="C12" s="2" t="n"/>
      <c r="D12" s="2" t="n"/>
      <c r="E12" s="2" t="n"/>
      <c r="F12" s="3" t="n"/>
    </row>
    <row r="13"/>
    <row r="14" ht="22" customHeight="1">
      <c r="A14" s="4" t="inlineStr">
        <is>
          <t>Standar Deviasi</t>
        </is>
      </c>
    </row>
    <row r="15">
      <c r="A15" s="6" t="inlineStr">
        <is>
          <t>s = √s²  (sampel)</t>
        </is>
      </c>
      <c r="B15" s="2" t="n"/>
      <c r="C15" s="2" t="n"/>
      <c r="D15" s="2" t="n"/>
      <c r="E15" s="2" t="n"/>
      <c r="F15" s="3" t="n"/>
    </row>
    <row r="16">
      <c r="A16" s="6" t="inlineStr">
        <is>
          <t>σ = √σ²  (populasi)</t>
        </is>
      </c>
      <c r="B16" s="2" t="n"/>
      <c r="C16" s="2" t="n"/>
      <c r="D16" s="2" t="n"/>
      <c r="E16" s="2" t="n"/>
      <c r="F16" s="3" t="n"/>
    </row>
    <row r="17"/>
    <row r="18" ht="22" customHeight="1">
      <c r="A18" s="4" t="inlineStr">
        <is>
          <t>Koefisien Variasi</t>
        </is>
      </c>
    </row>
    <row r="19">
      <c r="A19" s="6" t="inlineStr">
        <is>
          <t>CV = (s / x_bar) × 100%</t>
        </is>
      </c>
      <c r="B19" s="2" t="n"/>
      <c r="C19" s="2" t="n"/>
      <c r="D19" s="2" t="n"/>
      <c r="E19" s="2" t="n"/>
      <c r="F19" s="3" t="n"/>
    </row>
    <row r="20">
      <c r="A20" s="5" t="inlineStr">
        <is>
          <t>Unitless, bisa dibandingkan lintas unit/skala</t>
        </is>
      </c>
      <c r="B20" s="2" t="n"/>
      <c r="C20" s="2" t="n"/>
      <c r="D20" s="2" t="n"/>
      <c r="E20" s="2" t="n"/>
      <c r="F20" s="3" t="n"/>
    </row>
    <row r="21"/>
    <row r="22" ht="22" customHeight="1">
      <c r="A22" s="4" t="inlineStr">
        <is>
          <t>Penjelasan Simbol</t>
        </is>
      </c>
    </row>
    <row r="23">
      <c r="A23" s="6" t="inlineStr">
        <is>
          <t>xi</t>
        </is>
      </c>
      <c r="B23" s="5" t="inlineStr">
        <is>
          <t>Data ke-i</t>
        </is>
      </c>
      <c r="C23" s="2" t="n"/>
      <c r="D23" s="2" t="n"/>
      <c r="E23" s="2" t="n"/>
      <c r="F23" s="3" t="n"/>
    </row>
    <row r="24">
      <c r="A24" s="6" t="inlineStr">
        <is>
          <t>x_bar</t>
        </is>
      </c>
      <c r="B24" s="5" t="inlineStr">
        <is>
          <t>Mean sampel</t>
        </is>
      </c>
      <c r="C24" s="2" t="n"/>
      <c r="D24" s="2" t="n"/>
      <c r="E24" s="2" t="n"/>
      <c r="F24" s="3" t="n"/>
    </row>
    <row r="25">
      <c r="A25" s="6" t="inlineStr">
        <is>
          <t>mu (μ)</t>
        </is>
      </c>
      <c r="B25" s="5" t="inlineStr">
        <is>
          <t>Mean populasi</t>
        </is>
      </c>
      <c r="C25" s="2" t="n"/>
      <c r="D25" s="2" t="n"/>
      <c r="E25" s="2" t="n"/>
      <c r="F25" s="3" t="n"/>
    </row>
    <row r="26">
      <c r="A26" s="6" t="inlineStr">
        <is>
          <t>n</t>
        </is>
      </c>
      <c r="B26" s="5" t="inlineStr">
        <is>
          <t>Jumlah data</t>
        </is>
      </c>
      <c r="C26" s="2" t="n"/>
      <c r="D26" s="2" t="n"/>
      <c r="E26" s="2" t="n"/>
      <c r="F26" s="3" t="n"/>
    </row>
    <row r="27">
      <c r="A27" s="6" t="inlineStr">
        <is>
          <t>Σ</t>
        </is>
      </c>
      <c r="B27" s="5" t="inlineStr">
        <is>
          <t>Jumlahkan semua</t>
        </is>
      </c>
      <c r="C27" s="2" t="n"/>
      <c r="D27" s="2" t="n"/>
      <c r="E27" s="2" t="n"/>
      <c r="F27" s="3" t="n"/>
    </row>
    <row r="28">
      <c r="A28" s="6" t="inlineStr">
        <is>
          <t>s, σ</t>
        </is>
      </c>
      <c r="B28" s="5" t="inlineStr">
        <is>
          <t>SD sampel, SD populasi</t>
        </is>
      </c>
      <c r="C28" s="2" t="n"/>
      <c r="D28" s="2" t="n"/>
      <c r="E28" s="2" t="n"/>
      <c r="F28" s="3" t="n"/>
    </row>
    <row r="29">
      <c r="A29" s="6" t="inlineStr">
        <is>
          <t>s², σ²</t>
        </is>
      </c>
      <c r="B29" s="5" t="inlineStr">
        <is>
          <t>Varians sampel, varians populasi</t>
        </is>
      </c>
      <c r="C29" s="2" t="n"/>
      <c r="D29" s="2" t="n"/>
      <c r="E29" s="2" t="n"/>
      <c r="F29" s="3" t="n"/>
    </row>
  </sheetData>
  <mergeCells count="23">
    <mergeCell ref="A16:F16"/>
    <mergeCell ref="B25:F25"/>
    <mergeCell ref="A12:F12"/>
    <mergeCell ref="B27:F27"/>
    <mergeCell ref="A6:H6"/>
    <mergeCell ref="A8:F8"/>
    <mergeCell ref="B23:F23"/>
    <mergeCell ref="A4:F4"/>
    <mergeCell ref="A20:F20"/>
    <mergeCell ref="A18:H18"/>
    <mergeCell ref="A3:H3"/>
    <mergeCell ref="B29:F29"/>
    <mergeCell ref="A19:F19"/>
    <mergeCell ref="B28:F28"/>
    <mergeCell ref="A14:H14"/>
    <mergeCell ref="A15:F15"/>
    <mergeCell ref="A22:H22"/>
    <mergeCell ref="A11:F11"/>
    <mergeCell ref="B24:F24"/>
    <mergeCell ref="A1:F1"/>
    <mergeCell ref="A10:H10"/>
    <mergeCell ref="B26:F26"/>
    <mergeCell ref="A7:F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22" customWidth="1" min="3" max="3"/>
    <col width="25" customWidth="1" min="4" max="4"/>
    <col width="25" customWidth="1" min="5" max="5"/>
    <col width="12" customWidth="1" min="6" max="6"/>
  </cols>
  <sheetData>
    <row r="1" ht="30" customHeight="1">
      <c r="A1" s="1" t="inlineStr">
        <is>
          <t>Data Contoh: 2 Kelas dengan Mean Sama</t>
        </is>
      </c>
      <c r="B1" s="2" t="n"/>
      <c r="C1" s="2" t="n"/>
      <c r="D1" s="2" t="n"/>
      <c r="E1" s="3" t="n"/>
    </row>
    <row r="2" ht="35" customHeight="1">
      <c r="A2" s="5" t="inlineStr">
        <is>
          <t>Kedua kelas punya 10 mahasiswa dengan mean nilai sama (75). Tapi Kelas A homogen, Kelas B heterogen. Variabilitas akan tunjukkan perbedaan.</t>
        </is>
      </c>
      <c r="B2" s="2" t="n"/>
      <c r="C2" s="2" t="n"/>
      <c r="D2" s="2" t="n"/>
      <c r="E2" s="3" t="n"/>
    </row>
    <row r="3"/>
    <row r="4">
      <c r="A4" s="8" t="inlineStr">
        <is>
          <t>No.</t>
        </is>
      </c>
      <c r="B4" s="8" t="inlineStr">
        <is>
          <t>Kelas A (Homogen)</t>
        </is>
      </c>
      <c r="C4" s="8" t="inlineStr">
        <is>
          <t>Kelas B (Heterogen)</t>
        </is>
      </c>
      <c r="D4" s="8" t="inlineStr">
        <is>
          <t>Deviasi A dari Mean</t>
        </is>
      </c>
      <c r="E4" s="8" t="inlineStr">
        <is>
          <t>Deviasi B dari Mean</t>
        </is>
      </c>
    </row>
    <row r="5">
      <c r="A5" s="5" t="n">
        <v>1</v>
      </c>
      <c r="B5" s="5" t="n">
        <v>72</v>
      </c>
      <c r="C5" s="5" t="n">
        <v>40</v>
      </c>
      <c r="D5" s="9" t="n">
        <v>-3</v>
      </c>
      <c r="E5" s="9" t="n">
        <v>-36.5</v>
      </c>
    </row>
    <row r="6">
      <c r="A6" s="5" t="n">
        <v>2</v>
      </c>
      <c r="B6" s="5" t="n">
        <v>73</v>
      </c>
      <c r="C6" s="5" t="n">
        <v>55</v>
      </c>
      <c r="D6" s="9" t="n">
        <v>-2</v>
      </c>
      <c r="E6" s="9" t="n">
        <v>-21.5</v>
      </c>
    </row>
    <row r="7">
      <c r="A7" s="5" t="n">
        <v>3</v>
      </c>
      <c r="B7" s="5" t="n">
        <v>74</v>
      </c>
      <c r="C7" s="5" t="n">
        <v>65</v>
      </c>
      <c r="D7" s="9" t="n">
        <v>-1</v>
      </c>
      <c r="E7" s="9" t="n">
        <v>-11.5</v>
      </c>
    </row>
    <row r="8">
      <c r="A8" s="5" t="n">
        <v>4</v>
      </c>
      <c r="B8" s="5" t="n">
        <v>74</v>
      </c>
      <c r="C8" s="5" t="n">
        <v>70</v>
      </c>
      <c r="D8" s="9" t="n">
        <v>-1</v>
      </c>
      <c r="E8" s="9" t="n">
        <v>-6.5</v>
      </c>
    </row>
    <row r="9">
      <c r="A9" s="5" t="n">
        <v>5</v>
      </c>
      <c r="B9" s="5" t="n">
        <v>75</v>
      </c>
      <c r="C9" s="5" t="n">
        <v>75</v>
      </c>
      <c r="D9" s="9" t="n">
        <v>0</v>
      </c>
      <c r="E9" s="9" t="n">
        <v>-1.5</v>
      </c>
    </row>
    <row r="10">
      <c r="A10" s="5" t="n">
        <v>6</v>
      </c>
      <c r="B10" s="5" t="n">
        <v>75</v>
      </c>
      <c r="C10" s="5" t="n">
        <v>80</v>
      </c>
      <c r="D10" s="9" t="n">
        <v>0</v>
      </c>
      <c r="E10" s="9" t="n">
        <v>3.5</v>
      </c>
    </row>
    <row r="11">
      <c r="A11" s="5" t="n">
        <v>7</v>
      </c>
      <c r="B11" s="5" t="n">
        <v>76</v>
      </c>
      <c r="C11" s="5" t="n">
        <v>85</v>
      </c>
      <c r="D11" s="9" t="n">
        <v>1</v>
      </c>
      <c r="E11" s="9" t="n">
        <v>8.5</v>
      </c>
    </row>
    <row r="12">
      <c r="A12" s="5" t="n">
        <v>8</v>
      </c>
      <c r="B12" s="5" t="n">
        <v>76</v>
      </c>
      <c r="C12" s="5" t="n">
        <v>90</v>
      </c>
      <c r="D12" s="9" t="n">
        <v>1</v>
      </c>
      <c r="E12" s="9" t="n">
        <v>13.5</v>
      </c>
    </row>
    <row r="13">
      <c r="A13" s="5" t="n">
        <v>9</v>
      </c>
      <c r="B13" s="5" t="n">
        <v>77</v>
      </c>
      <c r="C13" s="5" t="n">
        <v>100</v>
      </c>
      <c r="D13" s="9" t="n">
        <v>2</v>
      </c>
      <c r="E13" s="9" t="n">
        <v>23.5</v>
      </c>
    </row>
    <row r="14">
      <c r="A14" s="5" t="n">
        <v>10</v>
      </c>
      <c r="B14" s="5" t="n">
        <v>78</v>
      </c>
      <c r="C14" s="5" t="n">
        <v>105</v>
      </c>
      <c r="D14" s="9" t="n">
        <v>3</v>
      </c>
      <c r="E14" s="9" t="n">
        <v>28.5</v>
      </c>
    </row>
    <row r="15">
      <c r="A15" s="7" t="inlineStr">
        <is>
          <t>Mean</t>
        </is>
      </c>
      <c r="B15" s="7" t="n">
        <v>75</v>
      </c>
      <c r="C15" s="7" t="n">
        <v>76.5</v>
      </c>
      <c r="D15" s="10" t="inlineStr">
        <is>
          <t>0 (selalu)</t>
        </is>
      </c>
      <c r="E15" s="10" t="inlineStr">
        <is>
          <t>0 (selalu)</t>
        </is>
      </c>
    </row>
    <row r="16"/>
    <row r="17" ht="22" customHeight="1">
      <c r="A17" s="4" t="inlineStr">
        <is>
          <t>Catatan Penting</t>
        </is>
      </c>
    </row>
    <row r="18" ht="50" customHeight="1">
      <c r="A18" s="5" t="inlineStr">
        <is>
          <t>Jumlah deviasi (kolom 4 dan 5) selalu = 0. Ini sifat matematis mean. Itulah kenapa varians harus pakai KUADRAT deviasi, supaya tidak saling membatalkan.</t>
        </is>
      </c>
      <c r="B18" s="2" t="n"/>
      <c r="C18" s="2" t="n"/>
      <c r="D18" s="2" t="n"/>
      <c r="E18" s="3" t="n"/>
    </row>
  </sheetData>
  <mergeCells count="4">
    <mergeCell ref="A2:E2"/>
    <mergeCell ref="A1:E1"/>
    <mergeCell ref="A18:E18"/>
    <mergeCell ref="A17:H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selection activeCell="A1" sqref="A1"/>
    </sheetView>
  </sheetViews>
  <sheetFormatPr baseColWidth="8" defaultRowHeight="15"/>
  <cols>
    <col width="8" customWidth="1" min="1" max="1"/>
    <col width="15" customWidth="1" min="2" max="2"/>
    <col width="18" customWidth="1" min="3" max="3"/>
    <col width="18" customWidth="1" min="4" max="4"/>
    <col width="12" customWidth="1" min="5" max="5"/>
    <col width="12" customWidth="1" min="6" max="6"/>
  </cols>
  <sheetData>
    <row r="1" ht="30" customHeight="1">
      <c r="A1" s="1" t="inlineStr">
        <is>
          <t>Kalkulasi Manual: Varians + SD Step-by-Step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Tabel Deviasi Kuadrat: Kelas A</t>
        </is>
      </c>
    </row>
    <row r="4">
      <c r="A4" s="8" t="inlineStr">
        <is>
          <t>No.</t>
        </is>
      </c>
      <c r="B4" s="8" t="inlineStr">
        <is>
          <t>xi (nilai)</t>
        </is>
      </c>
      <c r="C4" s="8" t="inlineStr">
        <is>
          <t>xi - x_bar</t>
        </is>
      </c>
      <c r="D4" s="8" t="inlineStr">
        <is>
          <t>(xi - x_bar)²</t>
        </is>
      </c>
    </row>
    <row r="5">
      <c r="A5" s="5" t="n">
        <v>1</v>
      </c>
      <c r="B5" s="5" t="n">
        <v>72</v>
      </c>
      <c r="C5" s="11" t="n">
        <v>-3</v>
      </c>
      <c r="D5" s="12" t="n">
        <v>9</v>
      </c>
    </row>
    <row r="6">
      <c r="A6" s="5" t="n">
        <v>2</v>
      </c>
      <c r="B6" s="5" t="n">
        <v>73</v>
      </c>
      <c r="C6" s="11" t="n">
        <v>-2</v>
      </c>
      <c r="D6" s="12" t="n">
        <v>4</v>
      </c>
    </row>
    <row r="7">
      <c r="A7" s="5" t="n">
        <v>3</v>
      </c>
      <c r="B7" s="5" t="n">
        <v>74</v>
      </c>
      <c r="C7" s="11" t="n">
        <v>-1</v>
      </c>
      <c r="D7" s="12" t="n">
        <v>1</v>
      </c>
    </row>
    <row r="8">
      <c r="A8" s="5" t="n">
        <v>4</v>
      </c>
      <c r="B8" s="5" t="n">
        <v>74</v>
      </c>
      <c r="C8" s="11" t="n">
        <v>-1</v>
      </c>
      <c r="D8" s="12" t="n">
        <v>1</v>
      </c>
    </row>
    <row r="9">
      <c r="A9" s="5" t="n">
        <v>5</v>
      </c>
      <c r="B9" s="5" t="n">
        <v>75</v>
      </c>
      <c r="C9" s="11" t="n">
        <v>0</v>
      </c>
      <c r="D9" s="12" t="n">
        <v>0</v>
      </c>
    </row>
    <row r="10">
      <c r="A10" s="5" t="n">
        <v>6</v>
      </c>
      <c r="B10" s="5" t="n">
        <v>75</v>
      </c>
      <c r="C10" s="11" t="n">
        <v>0</v>
      </c>
      <c r="D10" s="12" t="n">
        <v>0</v>
      </c>
    </row>
    <row r="11">
      <c r="A11" s="5" t="n">
        <v>7</v>
      </c>
      <c r="B11" s="5" t="n">
        <v>76</v>
      </c>
      <c r="C11" s="11" t="n">
        <v>1</v>
      </c>
      <c r="D11" s="12" t="n">
        <v>1</v>
      </c>
    </row>
    <row r="12">
      <c r="A12" s="5" t="n">
        <v>8</v>
      </c>
      <c r="B12" s="5" t="n">
        <v>76</v>
      </c>
      <c r="C12" s="11" t="n">
        <v>1</v>
      </c>
      <c r="D12" s="12" t="n">
        <v>1</v>
      </c>
    </row>
    <row r="13">
      <c r="A13" s="5" t="n">
        <v>9</v>
      </c>
      <c r="B13" s="5" t="n">
        <v>77</v>
      </c>
      <c r="C13" s="11" t="n">
        <v>2</v>
      </c>
      <c r="D13" s="12" t="n">
        <v>4</v>
      </c>
    </row>
    <row r="14">
      <c r="A14" s="5" t="n">
        <v>10</v>
      </c>
      <c r="B14" s="5" t="n">
        <v>78</v>
      </c>
      <c r="C14" s="11" t="n">
        <v>3</v>
      </c>
      <c r="D14" s="12" t="n">
        <v>9</v>
      </c>
    </row>
    <row r="15">
      <c r="A15" s="7" t="inlineStr">
        <is>
          <t>Σ</t>
        </is>
      </c>
      <c r="B15" s="7" t="n">
        <v>750</v>
      </c>
      <c r="C15" s="13" t="n">
        <v>0</v>
      </c>
      <c r="D15" s="14" t="n">
        <v>30</v>
      </c>
    </row>
    <row r="16"/>
    <row r="17">
      <c r="A17" s="6" t="inlineStr">
        <is>
          <t>Varians Kelas A</t>
        </is>
      </c>
      <c r="B17" s="10" t="inlineStr">
        <is>
          <t>= 30.0000 / (10-1) = 3.3333</t>
        </is>
      </c>
      <c r="C17" s="2" t="n"/>
      <c r="D17" s="2" t="n"/>
      <c r="E17" s="2" t="n"/>
      <c r="F17" s="3" t="n"/>
    </row>
    <row r="18">
      <c r="A18" s="6" t="inlineStr">
        <is>
          <t>SD Kelas A</t>
        </is>
      </c>
      <c r="B18" s="10" t="inlineStr">
        <is>
          <t>= √3.3333 = 1.8257</t>
        </is>
      </c>
      <c r="C18" s="2" t="n"/>
      <c r="D18" s="2" t="n"/>
      <c r="E18" s="2" t="n"/>
      <c r="F18" s="3" t="n"/>
    </row>
    <row r="19">
      <c r="A19" s="6" t="inlineStr">
        <is>
          <t>CV Kelas A</t>
        </is>
      </c>
      <c r="B19" s="10" t="inlineStr">
        <is>
          <t>= (1.8257 / 75.0) × 100% = 2.43%</t>
        </is>
      </c>
      <c r="C19" s="2" t="n"/>
      <c r="D19" s="2" t="n"/>
      <c r="E19" s="2" t="n"/>
      <c r="F19" s="3" t="n"/>
    </row>
    <row r="20"/>
    <row r="21" ht="22" customHeight="1">
      <c r="A21" s="4" t="inlineStr">
        <is>
          <t>Tabel Deviasi Kuadrat: Kelas B</t>
        </is>
      </c>
    </row>
    <row r="22">
      <c r="A22" s="8" t="inlineStr">
        <is>
          <t>No.</t>
        </is>
      </c>
      <c r="B22" s="8" t="inlineStr">
        <is>
          <t>xi (nilai)</t>
        </is>
      </c>
      <c r="C22" s="8" t="inlineStr">
        <is>
          <t>xi - x_bar</t>
        </is>
      </c>
      <c r="D22" s="8" t="inlineStr">
        <is>
          <t>(xi - x_bar)²</t>
        </is>
      </c>
    </row>
    <row r="23">
      <c r="A23" s="5" t="n">
        <v>1</v>
      </c>
      <c r="B23" s="5" t="n">
        <v>40</v>
      </c>
      <c r="C23" s="11" t="n">
        <v>-36.5</v>
      </c>
      <c r="D23" s="12" t="n">
        <v>1332.25</v>
      </c>
    </row>
    <row r="24">
      <c r="A24" s="5" t="n">
        <v>2</v>
      </c>
      <c r="B24" s="5" t="n">
        <v>55</v>
      </c>
      <c r="C24" s="11" t="n">
        <v>-21.5</v>
      </c>
      <c r="D24" s="12" t="n">
        <v>462.25</v>
      </c>
    </row>
    <row r="25">
      <c r="A25" s="5" t="n">
        <v>3</v>
      </c>
      <c r="B25" s="5" t="n">
        <v>65</v>
      </c>
      <c r="C25" s="11" t="n">
        <v>-11.5</v>
      </c>
      <c r="D25" s="12" t="n">
        <v>132.25</v>
      </c>
    </row>
    <row r="26">
      <c r="A26" s="5" t="n">
        <v>4</v>
      </c>
      <c r="B26" s="5" t="n">
        <v>70</v>
      </c>
      <c r="C26" s="11" t="n">
        <v>-6.5</v>
      </c>
      <c r="D26" s="12" t="n">
        <v>42.25</v>
      </c>
    </row>
    <row r="27">
      <c r="A27" s="5" t="n">
        <v>5</v>
      </c>
      <c r="B27" s="5" t="n">
        <v>75</v>
      </c>
      <c r="C27" s="11" t="n">
        <v>-1.5</v>
      </c>
      <c r="D27" s="12" t="n">
        <v>2.25</v>
      </c>
    </row>
    <row r="28">
      <c r="A28" s="5" t="n">
        <v>6</v>
      </c>
      <c r="B28" s="5" t="n">
        <v>80</v>
      </c>
      <c r="C28" s="11" t="n">
        <v>3.5</v>
      </c>
      <c r="D28" s="12" t="n">
        <v>12.25</v>
      </c>
    </row>
    <row r="29">
      <c r="A29" s="5" t="n">
        <v>7</v>
      </c>
      <c r="B29" s="5" t="n">
        <v>85</v>
      </c>
      <c r="C29" s="11" t="n">
        <v>8.5</v>
      </c>
      <c r="D29" s="12" t="n">
        <v>72.25</v>
      </c>
    </row>
    <row r="30">
      <c r="A30" s="5" t="n">
        <v>8</v>
      </c>
      <c r="B30" s="5" t="n">
        <v>90</v>
      </c>
      <c r="C30" s="11" t="n">
        <v>13.5</v>
      </c>
      <c r="D30" s="12" t="n">
        <v>182.25</v>
      </c>
    </row>
    <row r="31">
      <c r="A31" s="5" t="n">
        <v>9</v>
      </c>
      <c r="B31" s="5" t="n">
        <v>100</v>
      </c>
      <c r="C31" s="11" t="n">
        <v>23.5</v>
      </c>
      <c r="D31" s="12" t="n">
        <v>552.25</v>
      </c>
    </row>
    <row r="32">
      <c r="A32" s="5" t="n">
        <v>10</v>
      </c>
      <c r="B32" s="5" t="n">
        <v>105</v>
      </c>
      <c r="C32" s="11" t="n">
        <v>28.5</v>
      </c>
      <c r="D32" s="12" t="n">
        <v>812.25</v>
      </c>
    </row>
    <row r="33">
      <c r="A33" s="7" t="inlineStr">
        <is>
          <t>Σ</t>
        </is>
      </c>
      <c r="B33" s="7" t="n">
        <v>765</v>
      </c>
      <c r="C33" s="13" t="n">
        <v>0</v>
      </c>
      <c r="D33" s="14" t="n">
        <v>3602.5</v>
      </c>
    </row>
    <row r="34"/>
    <row r="35">
      <c r="A35" s="6" t="inlineStr">
        <is>
          <t>Varians Kelas B</t>
        </is>
      </c>
      <c r="B35" s="10" t="inlineStr">
        <is>
          <t>= 3602.5000 / (10-1) = 400.2778</t>
        </is>
      </c>
      <c r="C35" s="2" t="n"/>
      <c r="D35" s="2" t="n"/>
      <c r="E35" s="2" t="n"/>
      <c r="F35" s="3" t="n"/>
    </row>
    <row r="36">
      <c r="A36" s="6" t="inlineStr">
        <is>
          <t>SD Kelas B</t>
        </is>
      </c>
      <c r="B36" s="10" t="inlineStr">
        <is>
          <t>= √400.2778 = 20.0069</t>
        </is>
      </c>
      <c r="C36" s="2" t="n"/>
      <c r="D36" s="2" t="n"/>
      <c r="E36" s="2" t="n"/>
      <c r="F36" s="3" t="n"/>
    </row>
    <row r="37">
      <c r="A37" s="6" t="inlineStr">
        <is>
          <t>CV Kelas B</t>
        </is>
      </c>
      <c r="B37" s="10" t="inlineStr">
        <is>
          <t>= (20.0069 / 76.5) × 100% = 26.15%</t>
        </is>
      </c>
      <c r="C37" s="2" t="n"/>
      <c r="D37" s="2" t="n"/>
      <c r="E37" s="2" t="n"/>
      <c r="F37" s="3" t="n"/>
    </row>
    <row r="38"/>
    <row r="39" ht="50" customHeight="1">
      <c r="A39" s="15" t="inlineStr">
        <is>
          <t>PERBANDINGAN: SD Kelas A = 1.83, SD Kelas B = 20.01. Kelas B 11.0x lebih bervariasi. Strategi mengajar harus beda.</t>
        </is>
      </c>
      <c r="B39" s="2" t="n"/>
      <c r="C39" s="2" t="n"/>
      <c r="D39" s="2" t="n"/>
      <c r="E39" s="2" t="n"/>
      <c r="F39" s="3" t="n"/>
    </row>
  </sheetData>
  <mergeCells count="10">
    <mergeCell ref="A3:H3"/>
    <mergeCell ref="A21:H21"/>
    <mergeCell ref="A1:F1"/>
    <mergeCell ref="B19:F19"/>
    <mergeCell ref="B37:F37"/>
    <mergeCell ref="B36:F36"/>
    <mergeCell ref="A39:F39"/>
    <mergeCell ref="B17:F17"/>
    <mergeCell ref="B18:F18"/>
    <mergeCell ref="B35:F3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2" customWidth="1" min="3" max="3"/>
    <col width="22" customWidth="1" min="4" max="4"/>
    <col width="12" customWidth="1" min="5" max="5"/>
  </cols>
  <sheetData>
    <row r="1" ht="30" customHeight="1">
      <c r="A1" s="1" t="inlineStr">
        <is>
          <t>Kalkulasi Otomatis dengan Fungsi Excel</t>
        </is>
      </c>
      <c r="B1" s="2" t="n"/>
      <c r="C1" s="2" t="n"/>
      <c r="D1" s="2" t="n"/>
      <c r="E1" s="3" t="n"/>
    </row>
    <row r="2" ht="25" customHeight="1">
      <c r="A2" s="5" t="inlineStr">
        <is>
          <t>Sumber data: DATA_CONTOH (Kelas A di B5:B14, Kelas B di C5:C14)</t>
        </is>
      </c>
      <c r="B2" s="2" t="n"/>
      <c r="C2" s="2" t="n"/>
      <c r="D2" s="2" t="n"/>
      <c r="E2" s="3" t="n"/>
    </row>
    <row r="3"/>
    <row r="4" ht="22" customHeight="1">
      <c r="A4" s="4" t="inlineStr">
        <is>
          <t>Statistik Lengkap Kedua Kelas</t>
        </is>
      </c>
    </row>
    <row r="5">
      <c r="A5" s="8" t="inlineStr">
        <is>
          <t>Ukuran</t>
        </is>
      </c>
      <c r="B5" s="8" t="inlineStr">
        <is>
          <t>Formula</t>
        </is>
      </c>
      <c r="C5" s="8" t="inlineStr">
        <is>
          <t>Kelas A</t>
        </is>
      </c>
      <c r="D5" s="8" t="inlineStr">
        <is>
          <t>Kelas B</t>
        </is>
      </c>
    </row>
    <row r="6">
      <c r="A6" s="6" t="inlineStr">
        <is>
          <t>Mean</t>
        </is>
      </c>
      <c r="B6" s="5" t="inlineStr">
        <is>
          <t>AVERAGE</t>
        </is>
      </c>
      <c r="C6" s="13">
        <f>AVERAGE(DATA_CONTOH!B5:B14)</f>
        <v/>
      </c>
      <c r="D6" s="13">
        <f>AVERAGE(DATA_CONTOH!C5:C14)</f>
        <v/>
      </c>
    </row>
    <row r="7">
      <c r="A7" s="6" t="inlineStr">
        <is>
          <t>Range</t>
        </is>
      </c>
      <c r="B7" s="5" t="inlineStr">
        <is>
          <t>MAX - MIN</t>
        </is>
      </c>
      <c r="C7" s="13">
        <f>MAX(DATA_CONTOH!B5:B14)-MIN(DATA_CONTOH!B5:B14)</f>
        <v/>
      </c>
      <c r="D7" s="13">
        <f>MAX(DATA_CONTOH!C5:C14)-MIN(DATA_CONTOH!C5:C14)</f>
        <v/>
      </c>
    </row>
    <row r="8">
      <c r="A8" s="6" t="inlineStr">
        <is>
          <t>Varians Sampel</t>
        </is>
      </c>
      <c r="B8" s="5" t="inlineStr">
        <is>
          <t>VAR.S</t>
        </is>
      </c>
      <c r="C8" s="13">
        <f>_xlfn.VAR.S(DATA_CONTOH!B5:B14)</f>
        <v/>
      </c>
      <c r="D8" s="13">
        <f>_xlfn.VAR.S(DATA_CONTOH!C5:C14)</f>
        <v/>
      </c>
    </row>
    <row r="9">
      <c r="A9" s="6" t="inlineStr">
        <is>
          <t>SD Sampel</t>
        </is>
      </c>
      <c r="B9" s="5" t="inlineStr">
        <is>
          <t>STDEV.S</t>
        </is>
      </c>
      <c r="C9" s="13">
        <f>_xlfn.STDEV.S(DATA_CONTOH!B5:B14)</f>
        <v/>
      </c>
      <c r="D9" s="13">
        <f>_xlfn.STDEV.S(DATA_CONTOH!C5:C14)</f>
        <v/>
      </c>
    </row>
    <row r="10">
      <c r="A10" s="6" t="inlineStr">
        <is>
          <t>Koefisien Variasi (%)</t>
        </is>
      </c>
      <c r="B10" s="5" t="inlineStr">
        <is>
          <t>STDEV.S / AVERAGE × 100</t>
        </is>
      </c>
      <c r="C10" s="13">
        <f>_xlfn.STDEV.S(DATA_CONTOH!B5:B14)/AVERAGE(DATA_CONTOH!B5:B14)*100</f>
        <v/>
      </c>
      <c r="D10" s="13">
        <f>_xlfn.STDEV.S(DATA_CONTOH!C5:C14)/AVERAGE(DATA_CONTOH!C5:C14)*100</f>
        <v/>
      </c>
    </row>
    <row r="11">
      <c r="A11" s="6" t="inlineStr">
        <is>
          <t>Q1 (Persentil 25)</t>
        </is>
      </c>
      <c r="B11" s="5" t="inlineStr">
        <is>
          <t>QUARTILE.INC</t>
        </is>
      </c>
      <c r="C11" s="13">
        <f>_xlfn.QUARTILE.INC(DATA_CONTOH!B5:B14, 1)</f>
        <v/>
      </c>
      <c r="D11" s="13">
        <f>_xlfn.QUARTILE.INC(DATA_CONTOH!C5:C14, 1)</f>
        <v/>
      </c>
    </row>
    <row r="12">
      <c r="A12" s="6" t="inlineStr">
        <is>
          <t>Q3 (Persentil 75)</t>
        </is>
      </c>
      <c r="B12" s="5" t="inlineStr">
        <is>
          <t>QUARTILE.INC</t>
        </is>
      </c>
      <c r="C12" s="13">
        <f>_xlfn.QUARTILE.INC(DATA_CONTOH!B5:B14, 3)</f>
        <v/>
      </c>
      <c r="D12" s="13">
        <f>_xlfn.QUARTILE.INC(DATA_CONTOH!C5:C14, 3)</f>
        <v/>
      </c>
    </row>
    <row r="13">
      <c r="A13" s="6" t="inlineStr">
        <is>
          <t>IQR</t>
        </is>
      </c>
      <c r="B13" s="5" t="inlineStr">
        <is>
          <t>Q3 - Q1</t>
        </is>
      </c>
      <c r="C13" s="13">
        <f>_xlfn.QUARTILE.INC(DATA_CONTOH!B5:B14, 3)-_xlfn.QUARTILE.INC(DATA_CONTOH!B5:B14, 1)</f>
        <v/>
      </c>
      <c r="D13" s="13">
        <f>_xlfn.QUARTILE.INC(DATA_CONTOH!C5:C14, 3)-_xlfn.QUARTILE.INC(DATA_CONTOH!C5:C14, 1)</f>
        <v/>
      </c>
    </row>
    <row r="14"/>
    <row r="15" ht="22" customHeight="1">
      <c r="A15" s="4" t="inlineStr">
        <is>
          <t>Interpretasi Otomatis</t>
        </is>
      </c>
    </row>
    <row r="16">
      <c r="A16" s="6" t="inlineStr">
        <is>
          <t>Rasio SD B / SD A</t>
        </is>
      </c>
      <c r="B16" s="16">
        <f>D9/C9</f>
        <v/>
      </c>
    </row>
    <row r="17">
      <c r="A17" s="6" t="inlineStr">
        <is>
          <t>Kelas mana lebih variatif?</t>
        </is>
      </c>
      <c r="B17">
        <f>IF(D9&gt;C9,"Kelas B","Kelas A")&amp;" lebih variatif"</f>
        <v/>
      </c>
    </row>
  </sheetData>
  <mergeCells count="4">
    <mergeCell ref="A2:E2"/>
    <mergeCell ref="A4:H4"/>
    <mergeCell ref="A1:E1"/>
    <mergeCell ref="A15:H1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2" customWidth="1" min="4" max="4"/>
    <col width="35" customWidth="1" min="5" max="5"/>
  </cols>
  <sheetData>
    <row r="1" ht="30" customHeight="1">
      <c r="A1" s="1" t="inlineStr">
        <is>
          <t>Perbandingan Side-by-Side: Kelas A vs Kelas B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Ringkasan Statistik</t>
        </is>
      </c>
    </row>
    <row r="4">
      <c r="A4" s="8" t="inlineStr">
        <is>
          <t>Metric</t>
        </is>
      </c>
      <c r="B4" s="8" t="inlineStr">
        <is>
          <t>Kelas A</t>
        </is>
      </c>
      <c r="C4" s="8" t="inlineStr">
        <is>
          <t>Kelas B</t>
        </is>
      </c>
      <c r="D4" s="8" t="inlineStr">
        <is>
          <t>Selisih</t>
        </is>
      </c>
      <c r="E4" s="8" t="inlineStr">
        <is>
          <t>Interpretasi</t>
        </is>
      </c>
    </row>
    <row r="5">
      <c r="A5" s="6" t="inlineStr">
        <is>
          <t>Mean</t>
        </is>
      </c>
      <c r="B5" s="10" t="inlineStr">
        <is>
          <t>75.0</t>
        </is>
      </c>
      <c r="C5" s="10" t="inlineStr">
        <is>
          <t>76.5</t>
        </is>
      </c>
      <c r="D5" s="5" t="inlineStr">
        <is>
          <t>1.5</t>
        </is>
      </c>
      <c r="E5" s="10" t="inlineStr">
        <is>
          <t>Sama</t>
        </is>
      </c>
    </row>
    <row r="6">
      <c r="A6" s="6" t="inlineStr">
        <is>
          <t>Range</t>
        </is>
      </c>
      <c r="B6" s="10" t="inlineStr">
        <is>
          <t>6</t>
        </is>
      </c>
      <c r="C6" s="10" t="inlineStr">
        <is>
          <t>65</t>
        </is>
      </c>
      <c r="D6" s="5" t="inlineStr">
        <is>
          <t>59</t>
        </is>
      </c>
      <c r="E6" s="10" t="inlineStr">
        <is>
          <t>B jauh lebih lebar</t>
        </is>
      </c>
    </row>
    <row r="7">
      <c r="A7" s="6" t="inlineStr">
        <is>
          <t>Varians</t>
        </is>
      </c>
      <c r="B7" s="10" t="inlineStr">
        <is>
          <t>3.33</t>
        </is>
      </c>
      <c r="C7" s="10" t="inlineStr">
        <is>
          <t>400.28</t>
        </is>
      </c>
      <c r="D7" s="5" t="inlineStr">
        <is>
          <t>396.94</t>
        </is>
      </c>
      <c r="E7" s="10" t="inlineStr">
        <is>
          <t>B 120.1x lebih besar</t>
        </is>
      </c>
    </row>
    <row r="8">
      <c r="A8" s="6" t="inlineStr">
        <is>
          <t>SD</t>
        </is>
      </c>
      <c r="B8" s="10" t="inlineStr">
        <is>
          <t>1.83</t>
        </is>
      </c>
      <c r="C8" s="10" t="inlineStr">
        <is>
          <t>20.01</t>
        </is>
      </c>
      <c r="D8" s="5" t="inlineStr">
        <is>
          <t>18.18</t>
        </is>
      </c>
      <c r="E8" s="10" t="inlineStr">
        <is>
          <t>B 11.0x lebih bervariasi</t>
        </is>
      </c>
    </row>
    <row r="9">
      <c r="A9" s="6" t="inlineStr">
        <is>
          <t>CV (%)</t>
        </is>
      </c>
      <c r="B9" s="10" t="inlineStr">
        <is>
          <t>2.43%</t>
        </is>
      </c>
      <c r="C9" s="10" t="inlineStr">
        <is>
          <t>26.15%</t>
        </is>
      </c>
      <c r="D9" s="5" t="inlineStr">
        <is>
          <t>23.72%</t>
        </is>
      </c>
      <c r="E9" s="10" t="inlineStr">
        <is>
          <t>B jauh lebih heterogen</t>
        </is>
      </c>
    </row>
    <row r="10"/>
    <row r="11" ht="22" customHeight="1">
      <c r="A11" s="4" t="inlineStr">
        <is>
          <t>Implikasi untuk Strategi Mengajar</t>
        </is>
      </c>
    </row>
    <row r="12" ht="45" customHeight="1">
      <c r="A12" s="6" t="inlineStr">
        <is>
          <t>Kelas A (homogen, SD kecil)</t>
        </is>
      </c>
      <c r="B12" s="5" t="inlineStr">
        <is>
          <t>Semua mahasiswa di level yang mirip. Bisa pakai materi standar, satu approach. Pengayaan boleh untuk semua, atau remedial ringan untuk semua.</t>
        </is>
      </c>
      <c r="C12" s="2" t="n"/>
      <c r="D12" s="2" t="n"/>
      <c r="E12" s="3" t="n"/>
    </row>
    <row r="13" ht="45" customHeight="1">
      <c r="A13" s="6" t="inlineStr">
        <is>
          <t>Kelas B (heterogen, SD besar)</t>
        </is>
      </c>
      <c r="B13" s="5" t="inlineStr">
        <is>
          <t>Mahasiswa di level sangat beda. Butuh diferensiasi: kelompok belajar berdasar level, materi pengayaan untuk yang sudah maju, remedial intensif untuk yang ketinggalan.</t>
        </is>
      </c>
      <c r="C13" s="2" t="n"/>
      <c r="D13" s="2" t="n"/>
      <c r="E13" s="3" t="n"/>
    </row>
  </sheetData>
  <mergeCells count="5">
    <mergeCell ref="A3:H3"/>
    <mergeCell ref="B12:E12"/>
    <mergeCell ref="B13:E13"/>
    <mergeCell ref="A1:E1"/>
    <mergeCell ref="A11:H1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30" customWidth="1" min="3" max="3"/>
    <col width="28" customWidth="1" min="4" max="4"/>
  </cols>
  <sheetData>
    <row r="1" ht="30" customHeight="1">
      <c r="A1" s="1" t="inlineStr">
        <is>
          <t>Fungsi Excel untuk Variabilitas</t>
        </is>
      </c>
      <c r="B1" s="2" t="n"/>
      <c r="C1" s="2" t="n"/>
      <c r="D1" s="3" t="n"/>
    </row>
    <row r="2"/>
    <row r="3">
      <c r="A3" s="8" t="inlineStr">
        <is>
          <t>Fungsi</t>
        </is>
      </c>
      <c r="B3" s="8" t="inlineStr">
        <is>
          <t>Definisi</t>
        </is>
      </c>
      <c r="C3" s="8" t="inlineStr">
        <is>
          <t>Contoh</t>
        </is>
      </c>
      <c r="D3" s="8" t="inlineStr">
        <is>
          <t>Catatan</t>
        </is>
      </c>
    </row>
    <row r="4">
      <c r="A4" s="4" t="inlineStr">
        <is>
          <t>VARIANS DAN SD</t>
        </is>
      </c>
    </row>
    <row r="5">
      <c r="A5" s="6" t="inlineStr">
        <is>
          <t>=VAR.S(range)</t>
        </is>
      </c>
      <c r="B5" s="5" t="inlineStr">
        <is>
          <t>Varians sampel (pembagi n-1)</t>
        </is>
      </c>
      <c r="C5" s="5" t="inlineStr">
        <is>
          <t>=VAR.S(A1:A30)</t>
        </is>
      </c>
      <c r="D5" s="5" t="inlineStr">
        <is>
          <t>Default untuk data sampel</t>
        </is>
      </c>
    </row>
    <row r="6">
      <c r="A6" s="6" t="inlineStr">
        <is>
          <t>=VAR.P(range)</t>
        </is>
      </c>
      <c r="B6" s="5" t="inlineStr">
        <is>
          <t>Varians populasi (pembagi n)</t>
        </is>
      </c>
      <c r="C6" s="5" t="inlineStr">
        <is>
          <t>=VAR.P(A1:A30)</t>
        </is>
      </c>
      <c r="D6" s="5" t="inlineStr">
        <is>
          <t>Hanya untuk populasi lengkap</t>
        </is>
      </c>
    </row>
    <row r="7">
      <c r="A7" s="6" t="inlineStr">
        <is>
          <t>=STDEV.S(range)</t>
        </is>
      </c>
      <c r="B7" s="5" t="inlineStr">
        <is>
          <t>SD sampel</t>
        </is>
      </c>
      <c r="C7" s="5" t="inlineStr">
        <is>
          <t>=STDEV.S(A1:A30)</t>
        </is>
      </c>
      <c r="D7" s="5" t="inlineStr">
        <is>
          <t>= √VAR.S</t>
        </is>
      </c>
    </row>
    <row r="8">
      <c r="A8" s="6" t="inlineStr">
        <is>
          <t>=STDEV.P(range)</t>
        </is>
      </c>
      <c r="B8" s="5" t="inlineStr">
        <is>
          <t>SD populasi</t>
        </is>
      </c>
      <c r="C8" s="5" t="inlineStr">
        <is>
          <t>=STDEV.P(A1:A30)</t>
        </is>
      </c>
      <c r="D8" s="5" t="inlineStr">
        <is>
          <t>= √VAR.P</t>
        </is>
      </c>
    </row>
    <row r="9">
      <c r="A9" s="6" t="inlineStr">
        <is>
          <t>=STDEVA(range)</t>
        </is>
      </c>
      <c r="B9" s="5" t="inlineStr">
        <is>
          <t>SD termasuk text/logical</t>
        </is>
      </c>
      <c r="C9" s="5" t="inlineStr">
        <is>
          <t>=STDEVA(A1:A30)</t>
        </is>
      </c>
      <c r="D9" s="5" t="inlineStr">
        <is>
          <t>Text dianggap 0, FALSE=0, TRUE=1</t>
        </is>
      </c>
    </row>
    <row r="10">
      <c r="A10" s="4" t="inlineStr">
        <is>
          <t>RANGE DAN KUARTIL</t>
        </is>
      </c>
    </row>
    <row r="11">
      <c r="A11" s="6" t="inlineStr">
        <is>
          <t>=MAX(range)-MIN(range)</t>
        </is>
      </c>
      <c r="B11" s="5" t="inlineStr">
        <is>
          <t>Range</t>
        </is>
      </c>
      <c r="C11" s="5" t="inlineStr">
        <is>
          <t>=MAX(A1:A30)-MIN(A1:A30)</t>
        </is>
      </c>
      <c r="D11" s="5" t="inlineStr">
        <is>
          <t>Selisih max - min</t>
        </is>
      </c>
    </row>
    <row r="12">
      <c r="A12" s="6" t="inlineStr">
        <is>
          <t>=QUARTILE.INC(range, n)</t>
        </is>
      </c>
      <c r="B12" s="5" t="inlineStr">
        <is>
          <t>Kuartil ke-n (n=0,1,2,3,4)</t>
        </is>
      </c>
      <c r="C12" s="5" t="inlineStr">
        <is>
          <t>=QUARTILE.INC(A1:A30, 1)</t>
        </is>
      </c>
      <c r="D12" s="5" t="inlineStr">
        <is>
          <t>Q1, Q2 (median), Q3</t>
        </is>
      </c>
    </row>
    <row r="13">
      <c r="A13" s="6" t="inlineStr">
        <is>
          <t>=PERCENTILE.INC(range, k)</t>
        </is>
      </c>
      <c r="B13" s="5" t="inlineStr">
        <is>
          <t>Persentil ke-k</t>
        </is>
      </c>
      <c r="C13" s="5" t="inlineStr">
        <is>
          <t>=PERCENTILE.INC(A1:A30, 0.9)</t>
        </is>
      </c>
      <c r="D13" s="5" t="inlineStr">
        <is>
          <t>k antara 0 dan 1</t>
        </is>
      </c>
    </row>
    <row r="14">
      <c r="A14" s="4" t="inlineStr">
        <is>
          <t>KOEFISIEN VARIASI</t>
        </is>
      </c>
    </row>
    <row r="15">
      <c r="A15" s="6" t="inlineStr">
        <is>
          <t>=STDEV.S/AVERAGE × 100</t>
        </is>
      </c>
      <c r="B15" s="5" t="inlineStr">
        <is>
          <t>CV manual</t>
        </is>
      </c>
      <c r="C15" s="5" t="inlineStr">
        <is>
          <t>=STDEV.S(A1:A30)/AVERAGE(A1:A30)*100</t>
        </is>
      </c>
      <c r="D15" s="5" t="inlineStr">
        <is>
          <t>Hasil dalam persen</t>
        </is>
      </c>
    </row>
    <row r="16">
      <c r="A16" s="4" t="inlineStr">
        <is>
          <t>DEVIASI ABSOLUT</t>
        </is>
      </c>
    </row>
    <row r="17">
      <c r="A17" s="6" t="inlineStr">
        <is>
          <t>=AVEDEV(range)</t>
        </is>
      </c>
      <c r="B17" s="5" t="inlineStr">
        <is>
          <t>Mean Absolute Deviation (MAD)</t>
        </is>
      </c>
      <c r="C17" s="5" t="inlineStr">
        <is>
          <t>=AVEDEV(A1:A30)</t>
        </is>
      </c>
      <c r="D17" s="5" t="inlineStr">
        <is>
          <t>Alternatif robust untuk SD</t>
        </is>
      </c>
    </row>
  </sheetData>
  <mergeCells count="5">
    <mergeCell ref="A1:D1"/>
    <mergeCell ref="A4:D4"/>
    <mergeCell ref="A16:D16"/>
    <mergeCell ref="A10:D10"/>
    <mergeCell ref="A14:D1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Tiga Contoh Kasus Aplikasi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KASUS 1: Pilih Saham Berdasar Risk-Adjusted Return</t>
        </is>
      </c>
    </row>
    <row r="4" ht="40" customHeight="1">
      <c r="A4" s="6" t="inlineStr">
        <is>
          <t>Konteks</t>
        </is>
      </c>
      <c r="B4" s="5" t="inlineStr">
        <is>
          <t>Investor pilih antara Saham X dan Y. Keduanya rata-rata return 12%/tahun. Tapi volatilitas (SD return bulanan) sangat beda.</t>
        </is>
      </c>
      <c r="C4" s="2" t="n"/>
      <c r="D4" s="2" t="n"/>
      <c r="E4" s="3" t="n"/>
    </row>
    <row r="5">
      <c r="A5" s="6" t="inlineStr">
        <is>
          <t>Saham X</t>
        </is>
      </c>
      <c r="B5" s="5" t="inlineStr">
        <is>
          <t>Mean return = 12%, SD = 5%, CV = 41.7%</t>
        </is>
      </c>
      <c r="C5" s="2" t="n"/>
      <c r="D5" s="2" t="n"/>
      <c r="E5" s="3" t="n"/>
    </row>
    <row r="6">
      <c r="A6" s="6" t="inlineStr">
        <is>
          <t>Saham Y</t>
        </is>
      </c>
      <c r="B6" s="5" t="inlineStr">
        <is>
          <t>Mean return = 12%, SD = 25%, CV = 208.3%</t>
        </is>
      </c>
      <c r="C6" s="2" t="n"/>
      <c r="D6" s="2" t="n"/>
      <c r="E6" s="3" t="n"/>
    </row>
    <row r="7" ht="35" customHeight="1">
      <c r="A7" s="6" t="inlineStr">
        <is>
          <t>Pilihan</t>
        </is>
      </c>
      <c r="B7" s="10" t="inlineStr">
        <is>
          <t>Saham X. Return rata-rata sama, tapi volatilitas 5x lebih rendah. Risk-adjusted return X jauh lebih baik.</t>
        </is>
      </c>
      <c r="C7" s="2" t="n"/>
      <c r="D7" s="2" t="n"/>
      <c r="E7" s="3" t="n"/>
    </row>
    <row r="8"/>
    <row r="9" ht="22" customHeight="1">
      <c r="A9" s="4" t="inlineStr">
        <is>
          <t>KASUS 2: Quality Control Line Produksi</t>
        </is>
      </c>
    </row>
    <row r="10" ht="40" customHeight="1">
      <c r="A10" s="6" t="inlineStr">
        <is>
          <t>Konteks</t>
        </is>
      </c>
      <c r="B10" s="5" t="inlineStr">
        <is>
          <t>Pabrik produksi sekrup, spesifikasi diameter 5mm ± 0.1mm. Dua line produksi diukur sample 100 sekrup masing-masing.</t>
        </is>
      </c>
      <c r="C10" s="2" t="n"/>
      <c r="D10" s="2" t="n"/>
      <c r="E10" s="3" t="n"/>
    </row>
    <row r="11">
      <c r="A11" s="6" t="inlineStr">
        <is>
          <t>Line A</t>
        </is>
      </c>
      <c r="B11" s="5" t="inlineStr">
        <is>
          <t>Mean = 5.01mm, SD = 0.03mm, CV = 0.60%</t>
        </is>
      </c>
      <c r="C11" s="2" t="n"/>
      <c r="D11" s="2" t="n"/>
      <c r="E11" s="3" t="n"/>
    </row>
    <row r="12">
      <c r="A12" s="6" t="inlineStr">
        <is>
          <t>Line B</t>
        </is>
      </c>
      <c r="B12" s="5" t="inlineStr">
        <is>
          <t>Mean = 5.00mm, SD = 0.12mm, CV = 2.40%</t>
        </is>
      </c>
      <c r="C12" s="2" t="n"/>
      <c r="D12" s="2" t="n"/>
      <c r="E12" s="3" t="n"/>
    </row>
    <row r="13" ht="50" customHeight="1">
      <c r="A13" s="6" t="inlineStr">
        <is>
          <t>Pilihan</t>
        </is>
      </c>
      <c r="B13" s="10" t="inlineStr">
        <is>
          <t>Line A. Meski Line B mean lebih tepat (5.00 vs 5.01), SD lebih tinggi artinya lebih banyak produk di luar spek (±0.1mm). Line A lebih konsisten.</t>
        </is>
      </c>
      <c r="C13" s="2" t="n"/>
      <c r="D13" s="2" t="n"/>
      <c r="E13" s="3" t="n"/>
    </row>
    <row r="14"/>
    <row r="15" ht="22" customHeight="1">
      <c r="A15" s="4" t="inlineStr">
        <is>
          <t>KASUS 3: Strategi Mengajar Berdasar Variabilitas Nilai</t>
        </is>
      </c>
    </row>
    <row r="16" ht="40" customHeight="1">
      <c r="A16" s="6" t="inlineStr">
        <is>
          <t>Konteks</t>
        </is>
      </c>
      <c r="B16" s="5" t="inlineStr">
        <is>
          <t>Dosen pegang 2 kelas. Mean ujian sama (75). Tapi variabilitas beda jauh. Strategi pengajaran harus disesuaikan.</t>
        </is>
      </c>
      <c r="C16" s="2" t="n"/>
      <c r="D16" s="2" t="n"/>
      <c r="E16" s="3" t="n"/>
    </row>
    <row r="17">
      <c r="A17" s="6" t="inlineStr">
        <is>
          <t>Action Kelas A</t>
        </is>
      </c>
      <c r="B17" s="5" t="inlineStr">
        <is>
          <t>Materi standar, semua di level mirip, pengayaan untuk semua</t>
        </is>
      </c>
      <c r="C17" s="2" t="n"/>
      <c r="D17" s="2" t="n"/>
      <c r="E17" s="3" t="n"/>
    </row>
    <row r="18">
      <c r="A18" s="6" t="inlineStr">
        <is>
          <t>Action Kelas B</t>
        </is>
      </c>
      <c r="B18" s="5" t="inlineStr">
        <is>
          <t>Diferensiasi: kelompok berdasar level, pengayaan + remedial paralel</t>
        </is>
      </c>
      <c r="C18" s="2" t="n"/>
      <c r="D18" s="2" t="n"/>
      <c r="E18" s="3" t="n"/>
    </row>
  </sheetData>
  <mergeCells count="15">
    <mergeCell ref="A9:H9"/>
    <mergeCell ref="B17:E17"/>
    <mergeCell ref="A3:H3"/>
    <mergeCell ref="B18:E18"/>
    <mergeCell ref="B4:E4"/>
    <mergeCell ref="A15:H15"/>
    <mergeCell ref="B12:E12"/>
    <mergeCell ref="B13:E13"/>
    <mergeCell ref="B6:E6"/>
    <mergeCell ref="B16:E16"/>
    <mergeCell ref="B7:E7"/>
    <mergeCell ref="A1:E1"/>
    <mergeCell ref="B11:E11"/>
    <mergeCell ref="B5:E5"/>
    <mergeCell ref="B10:E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2026-06-13T20:05:51Z</dcterms:modified>
  <cp:lastModifiedBy>stdsquare2-generator</cp:lastModifiedBy>
</cp:coreProperties>
</file>